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L:\Arquivos 2024\Pregões 2024\2024_PE_90020_Químicos e reagentes\"/>
    </mc:Choice>
  </mc:AlternateContent>
  <xr:revisionPtr revIDLastSave="0" documentId="13_ncr:1_{3AF0A3A7-2374-4574-9D70-5ACC827F4D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</sheets>
  <definedNames>
    <definedName name="_xlnm._FilterDatabase" localSheetId="0" hidden="1">Plan1!$A$15:$K$1252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69" i="1" l="1"/>
  <c r="I1249" i="1" l="1"/>
  <c r="I1223" i="1"/>
  <c r="I1204" i="1"/>
  <c r="I1194" i="1"/>
  <c r="I1182" i="1"/>
  <c r="I1171" i="1"/>
  <c r="I1159" i="1"/>
  <c r="I1146" i="1"/>
  <c r="I1018" i="1"/>
  <c r="I824" i="1"/>
  <c r="I762" i="1"/>
  <c r="I741" i="1"/>
  <c r="I640" i="1"/>
  <c r="I564" i="1"/>
  <c r="I540" i="1"/>
  <c r="I529" i="1"/>
  <c r="I506" i="1"/>
  <c r="I456" i="1"/>
  <c r="I450" i="1"/>
  <c r="I433" i="1"/>
  <c r="I403" i="1"/>
  <c r="I270" i="1"/>
  <c r="I256" i="1"/>
  <c r="I113" i="1"/>
  <c r="I105" i="1"/>
  <c r="I78" i="1"/>
  <c r="I73" i="1"/>
  <c r="I59" i="1"/>
  <c r="I1106" i="1"/>
  <c r="I853" i="1"/>
  <c r="I30" i="1"/>
  <c r="I28" i="1"/>
  <c r="I23" i="1"/>
  <c r="I21" i="1"/>
  <c r="I20" i="1"/>
  <c r="I18" i="1"/>
  <c r="I96" i="1" l="1"/>
  <c r="I34" i="1"/>
  <c r="I31" i="1"/>
  <c r="I26" i="1"/>
  <c r="I16" i="1"/>
</calcChain>
</file>

<file path=xl/sharedStrings.xml><?xml version="1.0" encoding="utf-8"?>
<sst xmlns="http://schemas.openxmlformats.org/spreadsheetml/2006/main" count="3932" uniqueCount="581">
  <si>
    <t>Unidade de Fornecimento</t>
  </si>
  <si>
    <t>Valor Unitário Estimado (R$)</t>
  </si>
  <si>
    <t>UASG - Município/UF de Entrega - Quantidade</t>
  </si>
  <si>
    <t>Grama</t>
  </si>
  <si>
    <t>153254 - ADMINISTRACAO GERAL/UFMG</t>
  </si>
  <si>
    <t>Belo Horizonte/MG</t>
  </si>
  <si>
    <t>153291 - INSTITUTO DE CIENCIAS BIOLOGICAS/UFMG</t>
  </si>
  <si>
    <t>153292 - INSTITUTO DE CIENCIAS EXATAS/UFMG</t>
  </si>
  <si>
    <t>153286 - FACULDADE DE FARMACIA/UFMG</t>
  </si>
  <si>
    <t>153296 - NUCLEO DE CIENCIAS AGRARIAS/UFMG</t>
  </si>
  <si>
    <t>Montes Claros/MG</t>
  </si>
  <si>
    <t>153295 - COLEGIO TECNICO/UFMG</t>
  </si>
  <si>
    <t>Miligrama</t>
  </si>
  <si>
    <t>153280 - ESCOLA DE ENGENHARIA/UFMG</t>
  </si>
  <si>
    <t>Litro</t>
  </si>
  <si>
    <t>153276 - ESCOLA DE BELAS ARTES/UFMG</t>
  </si>
  <si>
    <t>153282 - ESCOLA DE VETERINARIA/UFMG</t>
  </si>
  <si>
    <t>153278 - ESCOLA DE EDUCA¢AO FISICA/UFMG</t>
  </si>
  <si>
    <t>153283 - FACULDADE DE CIENCIAS ECONOMICAS/UFMG</t>
  </si>
  <si>
    <t>153279 - ESCOLA DE ENFERMAGEM/UFMG</t>
  </si>
  <si>
    <t>153287 - FACULDADE DE FILOSOFIA E CIENC. HUMANAS/UFMG</t>
  </si>
  <si>
    <t>153293 - INSTITUTO DE GEO-CIENCIAS/UFMG</t>
  </si>
  <si>
    <t>153290 - FACULDADE DE ODONTOLOGIA/UFMG</t>
  </si>
  <si>
    <t>Quilograma</t>
  </si>
  <si>
    <t>Mililitro</t>
  </si>
  <si>
    <t>153273 - PRO-REITORIA DE PESQUISA/UFMG</t>
  </si>
  <si>
    <t>Frasco 500 G</t>
  </si>
  <si>
    <t>Frasco 1000 G</t>
  </si>
  <si>
    <t>Frasco 500 ML</t>
  </si>
  <si>
    <t>Frasco 1000 ML</t>
  </si>
  <si>
    <t>Frasco 100 ML</t>
  </si>
  <si>
    <t>Frasco 250 ML</t>
  </si>
  <si>
    <t>153281 - ESCOLA DE MUSICA/UFMG</t>
  </si>
  <si>
    <t>Bolsa 1 L</t>
  </si>
  <si>
    <t>153289 - FACULDADE DE MEDICINA/UFMG</t>
  </si>
  <si>
    <t>Frasco 1 L</t>
  </si>
  <si>
    <t>Unidade</t>
  </si>
  <si>
    <t>Disco</t>
  </si>
  <si>
    <t>Frasco 100 G</t>
  </si>
  <si>
    <t>Ampola 10 ML</t>
  </si>
  <si>
    <t>Balde 4.3 KG</t>
  </si>
  <si>
    <t>Frasco 10 ML</t>
  </si>
  <si>
    <t>Cápsula</t>
  </si>
  <si>
    <t>Frasco 100 MG</t>
  </si>
  <si>
    <t>Teste</t>
  </si>
  <si>
    <t>Frasco 25 G</t>
  </si>
  <si>
    <t>Conjunto</t>
  </si>
  <si>
    <t>Frasco 25 ML</t>
  </si>
  <si>
    <t>Frasco .5 ML</t>
  </si>
  <si>
    <t>Frasco 1 ML</t>
  </si>
  <si>
    <t>Bolsa 500 ML</t>
  </si>
  <si>
    <t>Frasco 1 KG</t>
  </si>
  <si>
    <t>Frasco 50 ML</t>
  </si>
  <si>
    <t>Rolo</t>
  </si>
  <si>
    <t>Frasco 50 G</t>
  </si>
  <si>
    <t>Frasco 500 MCL</t>
  </si>
  <si>
    <t>Bolsa 25 L</t>
  </si>
  <si>
    <t>Centena</t>
  </si>
  <si>
    <t>Pacote 25 KG</t>
  </si>
  <si>
    <t>Frasco-Ampola</t>
  </si>
  <si>
    <t>Bolsa 100 ML</t>
  </si>
  <si>
    <t>Frasco 3 ML</t>
  </si>
  <si>
    <t>Frasco 2 ML</t>
  </si>
  <si>
    <t>Pote 250 G</t>
  </si>
  <si>
    <t>Embalagem 500 G</t>
  </si>
  <si>
    <t>Saco 10 KG</t>
  </si>
  <si>
    <t>Lata 225 ML</t>
  </si>
  <si>
    <t>Descrição/Especificação</t>
  </si>
  <si>
    <t>Quantitativo total</t>
  </si>
  <si>
    <t xml:space="preserve">Valor total </t>
  </si>
  <si>
    <t>CATMAT</t>
  </si>
  <si>
    <t xml:space="preserve"> Item</t>
  </si>
  <si>
    <t>Solicitante</t>
  </si>
  <si>
    <t>Química/ICEx</t>
  </si>
  <si>
    <t>Farmácia</t>
  </si>
  <si>
    <t>Coltec</t>
  </si>
  <si>
    <t>Veterinária</t>
  </si>
  <si>
    <t>ICB</t>
  </si>
  <si>
    <t>Engenharia</t>
  </si>
  <si>
    <t>EEFFTO</t>
  </si>
  <si>
    <t>ÁGAR BATATA DEXTROSE (BDA)</t>
  </si>
  <si>
    <t>ÁGAR BILE VERMELHO VIOLETE COM GLICOSE</t>
  </si>
  <si>
    <t>ÁGAR M17</t>
  </si>
  <si>
    <t>ÁGAR MANITOL GEMA DE OVO POLIMIXINA (Myp)</t>
  </si>
  <si>
    <t>ÁGAR MRS, PÓ</t>
  </si>
  <si>
    <t>ÁGAR SANGUE BASE</t>
  </si>
  <si>
    <t>ÁLCOOL ETÍLICO 70% COM ALMOTOLIA</t>
  </si>
  <si>
    <t>ÁLCOOL ETÍLICO EM GEL 70%</t>
  </si>
  <si>
    <t>ÁLCOOL ISOPROPÍLICO P.A</t>
  </si>
  <si>
    <t>AZUL DE METILENO P.A.</t>
  </si>
  <si>
    <t>BÁLSAMO DO CANADÁ SINTÉTICO</t>
  </si>
  <si>
    <t>CARBOXIMETILCELULOSE NÃO P.A.</t>
  </si>
  <si>
    <t>CIANOCOBALAMINA ( VITAMINA B12) PA</t>
  </si>
  <si>
    <t>CLORETO DE MAGNÉSIO: CONCENTRAÇÃO: 500 MG</t>
  </si>
  <si>
    <t>CLORETO DE POTÁSSIO EM PÓ.</t>
  </si>
  <si>
    <t>CLORETO DE RUBÍDIO (RBCI) PA</t>
  </si>
  <si>
    <t>CLOREXIDINA AQUOSA 0,2%</t>
  </si>
  <si>
    <t>100 gramas</t>
  </si>
  <si>
    <t>Frasco</t>
  </si>
  <si>
    <t>CONJUNTO DE REAGENTES PARA TESTE DE DUREZA TOTAL</t>
  </si>
  <si>
    <t>Frasco 500 MG</t>
  </si>
  <si>
    <t>CORANTE EOSINA</t>
  </si>
  <si>
    <t>Odontologia</t>
  </si>
  <si>
    <t>EOSINA AZUL DE METILENO SEGUNDO MAY GRUNWALD - FR 25G</t>
  </si>
  <si>
    <t>FORMALDEÍDO (FORMOL) 37% PA</t>
  </si>
  <si>
    <t>FOSFATO MONOBÁSICO DE POTÁSSIO (KL)100G PA</t>
  </si>
  <si>
    <t>GEMA DE OVO COM TELURITO</t>
  </si>
  <si>
    <t>HIDRÓXIDO DE SÓDIO P.A NAOH</t>
  </si>
  <si>
    <t>Frasco 5 Litros</t>
  </si>
  <si>
    <t>MOLIBDATO DE AMÔNIO P.A.</t>
  </si>
  <si>
    <t>100 g</t>
  </si>
  <si>
    <t xml:space="preserve">Odontologia </t>
  </si>
  <si>
    <t>PROTEOSE PEPTONA No. 3</t>
  </si>
  <si>
    <r>
      <rPr>
        <b/>
        <sz val="8"/>
        <rFont val="Arial"/>
        <family val="2"/>
      </rPr>
      <t>REAGENTE ANALÍTICO 2 APLICAÇÃO</t>
    </r>
    <r>
      <rPr>
        <sz val="8"/>
        <rFont val="Arial"/>
        <family val="2"/>
      </rPr>
      <t>: QUANTITATIVO DE AMÔNIA EM AMOSTRAS DE ÁGUA, APRESENTAÇÃO: TESTE , CARACTERÍSTICAS ADICIONAIS: COLORIMÉTRICO , CONCENTRAÇÃO: FAIXA DE ANÁLISE 0,0 A 5,00 MG/L</t>
    </r>
  </si>
  <si>
    <t>SOLUÇÃO DE CLORETO DE CÁLCIO 40 %</t>
  </si>
  <si>
    <t>COLTEC</t>
  </si>
  <si>
    <t>TINTURA DE IODO 10% .</t>
  </si>
  <si>
    <r>
      <rPr>
        <b/>
        <sz val="8"/>
        <rFont val="Arial"/>
        <family val="2"/>
      </rPr>
      <t>1-NAFTOL</t>
    </r>
    <r>
      <rPr>
        <sz val="8"/>
        <rFont val="Arial"/>
        <family val="2"/>
      </rPr>
      <t xml:space="preserve">, ASPECTO FÍSICO PÓ CRISTALINO OU ESCAMAS BRANCAS A AMARELADAS, COMPOSIÇÃO QUÍMICA C10H8O (1-NAFTOL OU ALFA- NAFTOL), PESO MOLECULAR 144,17 G/ MOL, GRAU DE PUREZA PUREZA MÍNIMA DE 99%, CARACTERÍSTICA ADICIONAL REAGENTE P. A., NÚMERO DE REFERÊNCIA QUÍMICA       CAS 90-15-3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(1-NAFTOL PA EMBALAGEM DE 100GR)</t>
    </r>
  </si>
  <si>
    <r>
      <rPr>
        <b/>
        <sz val="8"/>
        <rFont val="Arial"/>
        <family val="2"/>
      </rPr>
      <t>2,2-DIFENIL</t>
    </r>
    <r>
      <rPr>
        <sz val="8"/>
        <rFont val="Arial"/>
        <family val="2"/>
      </rPr>
      <t>-1-PICRILHIDRAZIL (DPPH)
ASPECTO FÍSICO: PÓ
FÓRMULA QUÍMICA: C18H12N5O6
PESO MOLECULAR: 394,32 G/MOL
GRAU DE PUREZA: PUREZA MÍNIMA DE 95%
NÚMERO DE REFERÊNCIA QUÍMICA: CAS 1898-66-4</t>
    </r>
  </si>
  <si>
    <r>
      <rPr>
        <b/>
        <sz val="8"/>
        <rFont val="Arial"/>
        <family val="2"/>
      </rPr>
      <t>2-AMINOETILDIFENIL-BORATO</t>
    </r>
    <r>
      <rPr>
        <sz val="8"/>
        <rFont val="Arial"/>
        <family val="2"/>
      </rPr>
      <t>, ASPECTO FÍSICO PÓ CRISTALINO ESBRANQUIÇADO A BEGE, FÓRMULA QUÍMICA C14H16BNO, MASSA MOLAR 225,09 G/MOL, PUREZA MÍNIMA DE 98,0%, CARACTERÍSTICA ADICIONAL REAGENTE P.A./A.C.S., NÚMERO DE REFERÊNCIA QUÍMICA CAS 524-95-8</t>
    </r>
  </si>
  <si>
    <r>
      <rPr>
        <b/>
        <sz val="8"/>
        <rFont val="Arial"/>
        <family val="2"/>
      </rPr>
      <t>2-NAFTO</t>
    </r>
    <r>
      <rPr>
        <sz val="8"/>
        <rFont val="Arial"/>
        <family val="2"/>
      </rPr>
      <t>L, ASPECTO FÍSICO PÓ CRISTALINO OU ESCAMAS BRANCAS A AMARELADAS, COMPOSIÇÃO QUÍMICA C10H8O (2-NAFTOL OU BETA-NAFTOL), PESO MOLECULAR 144,17 G/ MOL, GRAU DE PUREZA PUREZA MÍNIMA DE 99%, CARACTERÍSTICA ADICIONAL REAGENTE P.A., NÚMERO DE REFERÊNCIA QUÍMICA CAS 135-19-3 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FORMA DE APRESENTAÇÃO: (2-NAFTOL PA EMBALAGEM DE 100GR)</t>
    </r>
  </si>
  <si>
    <r>
      <rPr>
        <b/>
        <sz val="8"/>
        <rFont val="Arial"/>
        <family val="2"/>
      </rPr>
      <t>5'-TRIFOSFATO DE ADENOSINA</t>
    </r>
    <r>
      <rPr>
        <sz val="8"/>
        <rFont val="Arial"/>
        <family val="2"/>
      </rPr>
      <t xml:space="preserve"> - COMPOSIÇÃO: C10H14N5NA2O13P3 · XH2O (DISSÓDIO SAL HIDRATADO), ASPECTO FÍSICO: PÓ, PESO MOLECULAR: (ANIDRO) 551,14, TEOR DE PUREZA: PUREZA MÍNIMA DE 99%, NÚMERO DE REFERÊNCIA QUÍMICA: CAS 34369-07-8</t>
    </r>
  </si>
  <si>
    <r>
      <rPr>
        <b/>
        <sz val="8"/>
        <rFont val="Arial"/>
        <family val="2"/>
      </rPr>
      <t>6-METOXI</t>
    </r>
    <r>
      <rPr>
        <sz val="8"/>
        <rFont val="Arial"/>
        <family val="2"/>
      </rPr>
      <t>-2,5,7,8-TETRAMETILCROMANO-2-CARBOXILATO
FÓRMULA QUÍMICA: C15H20O4 (S)-TROLOX METIL ÉTER
ASPECTO FÍSICO: PÓ BRANCO
PESO MOLECULAR: 264,32 G/MOL
GRAU DE PUREZA: MISTURA DE ENANTIÔMEROS, PUREZA MÍNIMA DE 99%
CARACTERÍSTICA ADICIONAL: REAGENTE P/ HPLC
NÚMERO DE REFERÊNCIA QUÍMICA: CAS 135806-59-6</t>
    </r>
  </si>
  <si>
    <r>
      <rPr>
        <b/>
        <sz val="8"/>
        <rFont val="Arial"/>
        <family val="2"/>
      </rPr>
      <t>ACETATO DE CHUMBO ANIDRO</t>
    </r>
    <r>
      <rPr>
        <sz val="8"/>
        <rFont val="Arial"/>
        <family val="2"/>
      </rPr>
      <t>, ASPECTO FÍSICO PÓ BRANCO OU CRISTAL INCOLOR, FÓRMULA QUÍMICA PB(CH3COO)2, MASSA MOLAR 325,3 G/MOL, PUREZA MÍNIMA DE 98,0%, CARACTERÍSTICA ADICIONAL REAGENTE P.A./A.C.S., NÚMERO DE REFERÊNCIA QUÍMICA CAS 301-04-2</t>
    </r>
  </si>
  <si>
    <r>
      <rPr>
        <b/>
        <sz val="8"/>
        <rFont val="Arial"/>
        <family val="2"/>
      </rPr>
      <t>ACETATO DE ETILA</t>
    </r>
    <r>
      <rPr>
        <sz val="8"/>
        <rFont val="Arial"/>
        <family val="2"/>
      </rPr>
      <t xml:space="preserve"> ASPECTO FÍSICO: LÍQUIDO PUREZA MÍNIMA: PUREZA MÍNIMA DE 99,9% COMPOSIÇÃO QUÍMICA: CH3CO2C2H5 PESO MOLECULAR: 88,11 G/MOL CARACTERÍSTICA ADICIONAL: PADRÃO ANALÍTICO DE REFERÊNCIA NÚMERO DE REFERÊNCIA QUÍMICA: CAS 141-78-6.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</t>
    </r>
  </si>
  <si>
    <r>
      <rPr>
        <b/>
        <sz val="8"/>
        <rFont val="Arial"/>
        <family val="2"/>
      </rPr>
      <t>ACETATO DE ETILA</t>
    </r>
    <r>
      <rPr>
        <sz val="8"/>
        <rFont val="Arial"/>
        <family val="2"/>
      </rPr>
      <t>, ASPECTO FÍSICO LÍQUIDO INCOLOR, LÍMPIDO, INFLAMÁVEL, FÓRMULA QUÍMICA C4H8O2, MASSA MOLAR 88,11 G/MOL, PUREZA MÍNIMA DE 99,9%, CARACTERÍSTICA ADICIONAL REAGENTE GRAU UV/HPLC, NÚMERO DE REFERÊNCIA QUÍMICA CAS 141-78-6</t>
    </r>
  </si>
  <si>
    <r>
      <rPr>
        <b/>
        <sz val="8"/>
        <rFont val="Arial"/>
        <family val="2"/>
      </rPr>
      <t>ACETATO DE ETILA,</t>
    </r>
    <r>
      <rPr>
        <sz val="8"/>
        <rFont val="Arial"/>
        <family val="2"/>
      </rPr>
      <t xml:space="preserve"> ASPECTO FÍSICO LÍQUIDO LÍMPIDO E TRANSPARENTE, FÓRMULA QUÍMICA CH3COOCH2CH3, MASSA MOLAR 88,11 G/MOL, GRAU DE PUREZA MÍNIMA DE 99,5%, CARACTERÍSTICA ADICIONAL REAGENTE P. A., NÚMERO DE REFERÊNCIA QUÍMICA CAS 141-78-6.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ENVASADO EM FRASCO DE VIDRO DE 1 LITRO.                                                                     </t>
    </r>
  </si>
  <si>
    <r>
      <rPr>
        <b/>
        <sz val="8"/>
        <rFont val="Arial"/>
        <family val="2"/>
      </rPr>
      <t>ACETATO DE MAGNÉSIO</t>
    </r>
    <r>
      <rPr>
        <sz val="8"/>
        <rFont val="Arial"/>
        <family val="2"/>
      </rPr>
      <t>, COMPOSIÇÃO QUÍMICA C4H6MGO4.4H2O, ASPECTO FÍSICO CRISTAL INCOLOR OU PÓ BRANCO CRISTALINO, PESO MOLECULAR 214,45, PUREZA PUREZA MÍNIMA 99, NÚMERO DE REFERÊNCIA QUÍMICA CAS 16674-78-5</t>
    </r>
  </si>
  <si>
    <r>
      <rPr>
        <b/>
        <sz val="8"/>
        <rFont val="Arial"/>
        <family val="2"/>
      </rPr>
      <t>ACETATO DE METILA</t>
    </r>
    <r>
      <rPr>
        <sz val="8"/>
        <rFont val="Arial"/>
        <family val="2"/>
      </rPr>
      <t xml:space="preserve">
ASPECTO FÍSICO: LÍQUIDO LÍMPIDO, INCOLOR, VOLÁTIL, INFLAMÁVEL
FÓRMULA LINEAR: C3H6O2
PESO MOLECULAR: 74 G/MOL
GRAU DE PUREZA: PUREZA MÍNIMA DE 90%
CARACTERÍSTICA ADICIONAL: REAGENTE P.A.
NÚMERO DE REFERÊNCIA QUÍMICA: CAS 79-20-9</t>
    </r>
  </si>
  <si>
    <r>
      <rPr>
        <b/>
        <sz val="8"/>
        <rFont val="Arial"/>
        <family val="2"/>
      </rPr>
      <t>ACETILACETONA</t>
    </r>
    <r>
      <rPr>
        <sz val="8"/>
        <rFont val="Arial"/>
        <family val="2"/>
      </rPr>
      <t xml:space="preserve">, ASPECTO FÍSICO LÍQUIDO LÍMPIDO TRANSPARENTE, FÓRMULA QUÍMICA C5H8O2, MASSA MOLECULAR 100,13 G/MOL, GRAU DE PUREZA PUREZA MÍNIMA DE 99,5%, CARACT1ERÍSTICA ADICIONAL REAGENTE P.A., NÚMERO DE REFERÊNCIA QUÍMICA CAS 123-54-6.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ENVASADO EM FRASCO DE 1 LITRO.</t>
    </r>
  </si>
  <si>
    <r>
      <rPr>
        <b/>
        <sz val="8"/>
        <rFont val="Arial"/>
        <family val="2"/>
      </rPr>
      <t>ACETONA -</t>
    </r>
    <r>
      <rPr>
        <sz val="8"/>
        <rFont val="Arial"/>
        <family val="2"/>
      </rPr>
      <t xml:space="preserve"> ASPECTO FÍSICO: LÍQUIDO LÍMPIDO TRANSPARENTE, MASSA MOLECULAR: 58,08, GRAU DE PUREZA: PUREZA MÍNIMA DE 99,8%, CARACTERÍSTICA ADICIONAL: REAGENTE P/ UV-IR-HPLC-GPC, FÓRMULA QUÍMICA: C3H6O, NÚMERO DE REFERÊNCIA QUÍMICA: CAS 67-64-1</t>
    </r>
  </si>
  <si>
    <r>
      <rPr>
        <b/>
        <sz val="8"/>
        <rFont val="Arial"/>
        <family val="2"/>
      </rPr>
      <t>ACETONA ASPECTO FÍSICO:</t>
    </r>
    <r>
      <rPr>
        <sz val="8"/>
        <rFont val="Arial"/>
        <family val="2"/>
      </rPr>
      <t xml:space="preserve"> CRISTAIS FÓRMULA QUÍMICA: C17H14O (DIBENZALACETONA) MASSA MOLECULAR: 234,3 G/MOL GRAU DE PUREZA: PUREZA MÍNIMA DE 99% NÚMERO DE REFERÊNCIA QUÍMICA: CAS 538-58-9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</t>
    </r>
  </si>
  <si>
    <r>
      <rPr>
        <b/>
        <sz val="8"/>
        <rFont val="Arial"/>
        <family val="2"/>
      </rPr>
      <t>ACETONITRILA GRAU HPLC</t>
    </r>
    <r>
      <rPr>
        <sz val="8"/>
        <rFont val="Arial"/>
        <family val="2"/>
      </rPr>
      <t>, PUREZA ≥ 99,9%, FILTRAÇÃO DE PARTÍCULAS 0,2 ΜM</t>
    </r>
  </si>
  <si>
    <r>
      <rPr>
        <b/>
        <sz val="8"/>
        <rFont val="Arial"/>
        <family val="2"/>
      </rPr>
      <t>ACETONITRILA,</t>
    </r>
    <r>
      <rPr>
        <sz val="8"/>
        <rFont val="Arial"/>
        <family val="2"/>
      </rPr>
      <t xml:space="preserve"> ASPECTO FÍSICO LÍQUIDO INCOLOR, LÍMPIDO, ODOR DE ÉTER, FÓRMULA QUÍMICA CH3CN, MASSA MOLAR 41,05 G/MOL, PUREZA MÍNIMA DE 99,9%, CARACTERÍSTICA ADICIONAL REAGENTE GRAU UV/HPLC, NÚMERO DE REFERÊNCIA QUÍMICA CAS 75-05-8</t>
    </r>
  </si>
  <si>
    <r>
      <rPr>
        <b/>
        <sz val="8"/>
        <rFont val="Arial"/>
        <family val="2"/>
      </rPr>
      <t xml:space="preserve">ÁCIDO ACÉTICO - </t>
    </r>
    <r>
      <rPr>
        <sz val="8"/>
        <rFont val="Arial"/>
        <family val="2"/>
      </rPr>
      <t>ASPECTO FÍSICO: LÍQUIDO LÍMPIDO TRANSPARENTE, PESO MOLECULAR: 136,15, GRAU DE PUREZA: PUREZA MÍNIMA DE 99%, FÓRMULA QUÍMICA: C8H8O2 (ÁCIDO ACÉTICO FENIL ESTER), NÚMERO DE REFERÊNCIA QUÍMICA: CAS 122- 79-2 ÁCIDO ACÉTICO</t>
    </r>
  </si>
  <si>
    <r>
      <rPr>
        <b/>
        <sz val="8"/>
        <rFont val="Arial"/>
        <family val="2"/>
      </rPr>
      <t>ÁCIDO ASCÓRBICO</t>
    </r>
    <r>
      <rPr>
        <sz val="8"/>
        <rFont val="Arial"/>
        <family val="2"/>
      </rPr>
      <t>, ASPECTO FÍSICO PÓ BRANCO CRISTALINO, FÓRMULA QUÍMICA C6H8O6 (ÁCIDO D-ISOASCÓRBICO OU ERITÓRBICO), MASSA MOLAR 176,12 G/MOL, PUREZA MÍNIMA DE 98,0%, CARACTERÍSTICA ADICIONAL REAGENTE P.A./A.C.S., NÚMERO DE REFERÊNCIA QUÍMICA CAS 89-65-6</t>
    </r>
  </si>
  <si>
    <r>
      <rPr>
        <b/>
        <sz val="8"/>
        <rFont val="Arial"/>
        <family val="2"/>
      </rPr>
      <t>ÁCIDO BÓRICO</t>
    </r>
    <r>
      <rPr>
        <sz val="8"/>
        <rFont val="Arial"/>
        <family val="2"/>
      </rPr>
      <t>, ASPECTO FÍSICO CRISTAL INCOLOR OU PÓ/GRÂNULO BRANCO, INODORO, FÓRMULA QUÍMICA H3BO3, MASSA MOLAR 61,83 G/MOL, PUREZA MÍNIMA DE 99,5%, CARACTERÍSTICA ADICIONAL REAGENTE P.A./A.C.S., NÚMERO DE REFERÊNCIA QUÍMICA CAS 10043- 35-3</t>
    </r>
  </si>
  <si>
    <r>
      <rPr>
        <b/>
        <sz val="8"/>
        <rFont val="Arial"/>
        <family val="2"/>
      </rPr>
      <t>ÁCIDO BUTÍRICO,</t>
    </r>
    <r>
      <rPr>
        <sz val="8"/>
        <rFont val="Arial"/>
        <family val="2"/>
      </rPr>
      <t xml:space="preserve"> ASPECTO FÍSICO LÍQUIDO LÍMPIDO, INCOLOR, FÓRMULA QUÍMICA C4H8O2, MASSA MOLAR 88,11 G/MOL, PUREZA MÍNIMA DE 99,0%, CARACTERÍSTICA ADICIONAL REAGENTE P.A./A.C.S., NÚMERO DE REFERÊNCIA QUÍMICA CAS 107-92-6</t>
    </r>
  </si>
  <si>
    <r>
      <rPr>
        <b/>
        <sz val="8"/>
        <rFont val="Arial"/>
        <family val="2"/>
      </rPr>
      <t xml:space="preserve">ÁCIDO CÍTRICO </t>
    </r>
    <r>
      <rPr>
        <sz val="8"/>
        <rFont val="Arial"/>
        <family val="2"/>
      </rPr>
      <t>- ASPECTO FÍSICO: PÓ, PESO MOLECULAR: 192,12, CARACTERÍSTICA ADICIONAL: PADRÃO ANALÍTICO DE REFERÊNCIA, FÓRMULA QUÍMICA: C6H8O7, NÚMERO DE REFERÊNCIA QUÍMICA*: CAS 77-92-9</t>
    </r>
  </si>
  <si>
    <r>
      <rPr>
        <b/>
        <sz val="8"/>
        <rFont val="Arial"/>
        <family val="2"/>
      </rPr>
      <t>ÁCIDO CÍTRICO</t>
    </r>
    <r>
      <rPr>
        <sz val="8"/>
        <rFont val="Arial"/>
        <family val="2"/>
      </rPr>
      <t xml:space="preserve">
ASPECTO FÍSICO: CRISTAL INCOLOR, INODORO, SABOR ÁCIDO AGRADÁVEL FÓRMULA QUÍMICA: C6H8O7.H20 PESO MOLECULAR: 210,14 G/MOL PUREZA MÍNIMA: PUREZA MÍNIMA DE 99,5% CARACTERÍSTICA ADICIONAL: REAGENTE P.A. ACS NÚMERO DE REFERÊNCIA QUÍMICA*: CAS 5949-29-1</t>
    </r>
  </si>
  <si>
    <r>
      <rPr>
        <b/>
        <sz val="8"/>
        <rFont val="Arial"/>
        <family val="2"/>
      </rPr>
      <t>ÁCIDO CLORÍDRICO</t>
    </r>
    <r>
      <rPr>
        <sz val="8"/>
        <rFont val="Arial"/>
        <family val="2"/>
      </rPr>
      <t xml:space="preserve"> ASPECTO FÍSICO: LÍQUIDO , PESO MOLECULAR: 36,46 G/MOL, FÓRMULA QUÍMICA: HCL , TEOR: TEOR MÍNIMO DE 37% , NÚMERO DE REFERÊNCIA QUÍMICA: CAS 7647-01-0 , CARACTERÍSTICAS ADICIONAIS 1: REAGENTE ACS</t>
    </r>
  </si>
  <si>
    <r>
      <rPr>
        <b/>
        <sz val="8"/>
        <rFont val="Arial"/>
        <family val="2"/>
      </rPr>
      <t>ÁCIDO CLOROGÊNICO</t>
    </r>
    <r>
      <rPr>
        <sz val="8"/>
        <rFont val="Arial"/>
        <family val="2"/>
      </rPr>
      <t>, ASPECTO FÍSICO PÓ CRISTALINO BRANCO A LEVEMENTE AMARELADO, INODORO, FÓRMULA QUÍMICA C16H18O9, MASSA MOLAR 354,31 G/MOL, PUREZA MÍNIMA DE 95,0%, CARACTERÍSTICA ADICIONAL REAGENTE P.A./A.C.S., NÚMERO DE REFERÊNCIA QUÍMICA CAS 327-97-9</t>
    </r>
  </si>
  <si>
    <r>
      <rPr>
        <b/>
        <sz val="8"/>
        <rFont val="Arial"/>
        <family val="2"/>
      </rPr>
      <t>ÁCIDO ETILENODIAMINOTETRACÉTICO (EDTA</t>
    </r>
    <r>
      <rPr>
        <sz val="8"/>
        <rFont val="Arial"/>
        <family val="2"/>
      </rPr>
      <t xml:space="preserve">), ASPECTO FÍSICO PÓ BRANCO CRISTALINO, FÓRMULA QUÍMICA C10H14N2O8NA2.2H2O (SAL DISSÓDICO DIHIDRATADO), MASSA MOLAR 372,24 G/MOL, GRAU DE PUREZA MÍNIMA DE 99,0%,                            </t>
    </r>
    <r>
      <rPr>
        <b/>
        <sz val="8"/>
        <rFont val="Arial"/>
        <family val="2"/>
      </rPr>
      <t>CARACTERÍSTICA ADICIONAL</t>
    </r>
    <r>
      <rPr>
        <sz val="8"/>
        <rFont val="Arial"/>
        <family val="2"/>
      </rPr>
      <t xml:space="preserve"> REAGENTE PARA BIOLOGIA MOLECULAR, LIVRE DE DNASE E RNASE, NÚMERO DE REFERÊNCIA QUÍMICA CAS 6381-92-6</t>
    </r>
  </si>
  <si>
    <r>
      <rPr>
        <b/>
        <sz val="8"/>
        <rFont val="Arial"/>
        <family val="2"/>
      </rPr>
      <t>ÁCIDO ETILENODIAMINOTETRACÉTICO (EDTA</t>
    </r>
    <r>
      <rPr>
        <sz val="8"/>
        <rFont val="Arial"/>
        <family val="2"/>
      </rPr>
      <t xml:space="preserve">), ASPECTO FÍSICO PÓ BRANCO CRISTALINO, FÓRMULA QUÍMICA C10H14N2O8NA2.2H2O (SAL DISSÓDICO DIHIDRATADO), MASSA MOLAR 372,24 G/MOL, PUREZA MÍNIMA DE 99,0%,                                      </t>
    </r>
    <r>
      <rPr>
        <b/>
        <sz val="8"/>
        <rFont val="Arial"/>
        <family val="2"/>
      </rPr>
      <t>CARACTERÍSTICA ADICIONAL</t>
    </r>
    <r>
      <rPr>
        <sz val="8"/>
        <rFont val="Arial"/>
        <family val="2"/>
      </rPr>
      <t xml:space="preserve"> REAGENTE P.A./A.C.S., NÚMERO DE REFERÊNCIA QUÍMICA CAS 6381-92-6</t>
    </r>
  </si>
  <si>
    <r>
      <rPr>
        <b/>
        <sz val="8"/>
        <rFont val="Arial"/>
        <family val="2"/>
      </rPr>
      <t>ÁCIDO FÓRMICO,</t>
    </r>
    <r>
      <rPr>
        <sz val="8"/>
        <rFont val="Arial"/>
        <family val="2"/>
      </rPr>
      <t xml:space="preserve"> ASPECTO FÍSICO LÍQUIDO INCOLOR, ODOR PENETRANTE, FÓRMULA QUÍMICA HCOOH, MASSA MOLAR 46,03 G/MOL, PUREZA MÍNIMA DE 98,0%,                                                        </t>
    </r>
    <r>
      <rPr>
        <b/>
        <sz val="8"/>
        <rFont val="Arial"/>
        <family val="2"/>
      </rPr>
      <t>CARACTERÍSTICA ADICIONAL</t>
    </r>
    <r>
      <rPr>
        <sz val="8"/>
        <rFont val="Arial"/>
        <family val="2"/>
      </rPr>
      <t xml:space="preserve"> REAGENTE P.A./A.C.S., NÚMERO DE REFERÊNCIA QUÍMICA CAS 64-18-6</t>
    </r>
  </si>
  <si>
    <r>
      <rPr>
        <b/>
        <sz val="8"/>
        <rFont val="Arial"/>
        <family val="2"/>
      </rPr>
      <t>ÁCIDO FOSFÓRICO,</t>
    </r>
    <r>
      <rPr>
        <sz val="8"/>
        <rFont val="Arial"/>
        <family val="2"/>
      </rPr>
      <t xml:space="preserve"> ASPECTO FÍSICO LÍQUIDO INCOLOR, INODORO, FÓRMULA QUÍMICA H3PO4, PESO MOLECULAR 98,00, TEOR DE PUREZA TEOR MÍNIMO DE 85, NÚMERO DE REFERÊNCIA QUÍMICA CAS 7664-38-2</t>
    </r>
  </si>
  <si>
    <r>
      <rPr>
        <b/>
        <sz val="8"/>
        <rFont val="Arial"/>
        <family val="2"/>
      </rPr>
      <t>ÁCIDO GÁLICO MONOHIDRATADO</t>
    </r>
    <r>
      <rPr>
        <sz val="8"/>
        <rFont val="Arial"/>
        <family val="2"/>
      </rPr>
      <t>, ASPECTO FÍSICO PÓ OU FINO CRISTAL BRANCO OU BEGE, FÓRMULA QUÍMICA C6H2(OH)3COOH.H20, MASSA MOLAR 188,14 G/MOL, PUREZA MÍNIMA DE 98,0%, CARACTERÍSTICA ADICIONAL REAGENTE P.A./A.C.S., NÚMERO DE REFERÊNCIA QUÍMICA CAS 5995-86-8</t>
    </r>
  </si>
  <si>
    <r>
      <rPr>
        <b/>
        <sz val="8"/>
        <rFont val="Arial"/>
        <family val="2"/>
      </rPr>
      <t>ÁCIDO LÁTICO 85% PA ACS</t>
    </r>
    <r>
      <rPr>
        <sz val="8"/>
        <rFont val="Arial"/>
        <family val="2"/>
      </rPr>
      <t xml:space="preserve"> –FRASCO 1L - FÓRMULA QUÍMICA C3H6O3 - NÚMERO CAS 50-21-5 - PESO MOLAR 90.08 G/MOL. SINÔNIMOS: DL-LACTIC ACID, ÁCIDO L-(+)-LÁTICO 85% P.A.</t>
    </r>
  </si>
  <si>
    <r>
      <rPr>
        <b/>
        <sz val="8"/>
        <rFont val="Arial"/>
        <family val="2"/>
      </rPr>
      <t>ÁCIDO NÍTRICO</t>
    </r>
    <r>
      <rPr>
        <sz val="8"/>
        <rFont val="Arial"/>
        <family val="2"/>
      </rPr>
      <t xml:space="preserve">, ASPECTO FÍSICO LÍQUIDO INCOLOR, FUMEGANTE, FÓRMULA QUÍMICA HNO3, PESO MOLECULAR 63,01G/MOL, PUREZA MÍNIMA DE 99,9%, TEOR MINIMO NA FAIXA ENTRE 68 E 70 %, CARACTERÍSTICA ADICIONAL REAGENTE, PURIFICADO, REDESTILADO, NÚMERO DE REFERÊNCIA QUÍMICA CAS 7697-37- 2.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ENTREGUE EM FRASCO DE VIDRO DE 1 LITRO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PELO EXÉRCITO  </t>
    </r>
  </si>
  <si>
    <r>
      <rPr>
        <b/>
        <sz val="8"/>
        <rFont val="Arial"/>
        <family val="2"/>
      </rPr>
      <t>ÁCIDO P-CUMÁRICO</t>
    </r>
    <r>
      <rPr>
        <sz val="8"/>
        <rFont val="Arial"/>
        <family val="2"/>
      </rPr>
      <t xml:space="preserve">, ASPECTO FÍSICO PÓ LEVEMENTE BEGE, FÓRMULA QUÍMICA C9H8O3, PESO MOLECULAR 164,2, GRAU DE PUREZA PUREZA MÍNIMA DE 98%,                                                       </t>
    </r>
    <r>
      <rPr>
        <b/>
        <sz val="8"/>
        <rFont val="Arial"/>
        <family val="2"/>
      </rPr>
      <t xml:space="preserve">CARACTERÍSTICA ADICIONAL </t>
    </r>
    <r>
      <rPr>
        <sz val="8"/>
        <rFont val="Arial"/>
        <family val="2"/>
      </rPr>
      <t>REAGENTE P.A., NÚMERO DE REFERÊNCIA QUÍMICA CAS 501-98-4</t>
    </r>
  </si>
  <si>
    <r>
      <rPr>
        <b/>
        <sz val="8"/>
        <rFont val="Arial"/>
        <family val="2"/>
      </rPr>
      <t>ÁCIDO PERCLÓRICO</t>
    </r>
    <r>
      <rPr>
        <sz val="8"/>
        <rFont val="Arial"/>
        <family val="2"/>
      </rPr>
      <t xml:space="preserve">, ASPECTO FÍSICO LÍQUIDO INCOLOR OU LEVEMENTE AMARELADO, FÓRMULA QUÍMICA HCLO4, MASSA MOLAR 100,46 G/MOL, TEOR MÍNIMO DE 70,0%,                                                   </t>
    </r>
    <r>
      <rPr>
        <b/>
        <sz val="8"/>
        <rFont val="Arial"/>
        <family val="2"/>
      </rPr>
      <t>CARACTERÍSTICA ADICIONAL</t>
    </r>
    <r>
      <rPr>
        <sz val="8"/>
        <rFont val="Arial"/>
        <family val="2"/>
      </rPr>
      <t xml:space="preserve"> REAGENTE P.A./A.C.S., NÚMERO DE REFERÊNCIA QUÍMICA CAS 7601-90-3</t>
    </r>
  </si>
  <si>
    <r>
      <rPr>
        <b/>
        <sz val="8"/>
        <rFont val="Arial"/>
        <family val="2"/>
      </rPr>
      <t xml:space="preserve">ÁCIDO PÍCRICO ASPECTO FÍSICO: </t>
    </r>
    <r>
      <rPr>
        <sz val="8"/>
        <rFont val="Arial"/>
        <family val="2"/>
      </rPr>
      <t xml:space="preserve">PÓ CRISTALINO AMARELO, INODORO , PESO MOLECULAR: 229,11 G/MOL, COMPOSIÇÃO QUÍMICA: 2,4,6-(NO2)3C6H2OH , GRAU DE PUREZA: PUREZA MÍNIMA DE 99% EM BASE ANIDRA ,                                                                             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REAGENTE P.A. , NÚMERO DE REFERÊNCIA QUÍMICA: CAS 88-89-1</t>
    </r>
  </si>
  <si>
    <r>
      <rPr>
        <b/>
        <sz val="8"/>
        <rFont val="Arial"/>
        <family val="2"/>
      </rPr>
      <t>ÁCIDO PIROGÁLICO</t>
    </r>
    <r>
      <rPr>
        <sz val="8"/>
        <rFont val="Arial"/>
        <family val="2"/>
      </rPr>
      <t xml:space="preserve">, ASPECTO FÍSICO: PÓ BRANCO, CRISTALINO, FÓRMULA QUÍMICA: C6H6O3, PESO MOLECULAR: 126,11 G/MOL, GRAU DE PUREZA: PUREZA MÍNIMA DE 99%,                                        </t>
    </r>
    <r>
      <rPr>
        <b/>
        <sz val="8"/>
        <rFont val="Arial"/>
        <family val="2"/>
      </rPr>
      <t xml:space="preserve">CARACTERÍSTICA ADICIONAL: </t>
    </r>
    <r>
      <rPr>
        <sz val="8"/>
        <rFont val="Arial"/>
        <family val="2"/>
      </rPr>
      <t>REAGENTE, NÚMERO DE REFERÊNCIA QUÍMICA: CAS 87-66-1</t>
    </r>
  </si>
  <si>
    <r>
      <rPr>
        <b/>
        <sz val="8"/>
        <rFont val="Arial"/>
        <family val="2"/>
      </rPr>
      <t>ÁCIDO SULFANÍLICO,</t>
    </r>
    <r>
      <rPr>
        <sz val="8"/>
        <rFont val="Arial"/>
        <family val="2"/>
      </rPr>
      <t xml:space="preserve"> ASPECTO FÍSICO PÓ CRISTALINO ESBRANQUIÇADO OU CRISTAL INCOLOR, FÓRMULA QUÍMICA C6H7NO3S, MASSA MOLAR 173,19 G/MOL, PUREZA MÍNIMA DE 99,0%, CARACTERÍSTICA ADICIONAL REAGENTE P.A./A.C.S., NÚMERO DE REFERÊNCIA QUÍMICA CAS 121-57-3</t>
    </r>
  </si>
  <si>
    <r>
      <rPr>
        <b/>
        <sz val="8"/>
        <rFont val="Arial"/>
        <family val="2"/>
      </rPr>
      <t xml:space="preserve">ÁCIDO SULFÚRICO </t>
    </r>
    <r>
      <rPr>
        <sz val="8"/>
        <rFont val="Arial"/>
        <family val="2"/>
      </rPr>
      <t xml:space="preserve">ASPECTO FÍSICO: LÍQUIDO INCOLOR A LEVEMENTE AMARELADO, INODORO, FÓRMULA QUÍMICA: H2SO4 MASSA MOLECULAR: 98,09 G/MOL GRAU DE PUREZA: TEOR MÍNIMO DE 90%
CARACTERÍSTICA ADICIONAL: REAGENTE P.A.NÚMERO DE REFERÊNCIA QUÍMICA: CAS 7664-93-9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</t>
    </r>
  </si>
  <si>
    <r>
      <rPr>
        <b/>
        <sz val="8"/>
        <rFont val="Arial"/>
        <family val="2"/>
      </rPr>
      <t>ÁCIDO TARTÁRICO</t>
    </r>
    <r>
      <rPr>
        <sz val="8"/>
        <rFont val="Arial"/>
        <family val="2"/>
      </rPr>
      <t xml:space="preserve"> (2,3-DI-HIDROXIBUTANODIOICO), ASPECTO FÍSICO PÓ CRISTALINO BRANCO, INODORO, MASSA MOLAR 150,09 G/MOL, FÓRMULA QUÍMICA C4H6O6, PUREZA MÍNIMA DE 99,0%, CARACTERÍSTICA ADICIONAL REAGENTE P.A./A.C.S., NÚMERO DE REFERÊNCIA QUÍMICA CAS 87-69-4</t>
    </r>
  </si>
  <si>
    <r>
      <rPr>
        <b/>
        <sz val="8"/>
        <rFont val="Arial"/>
        <family val="2"/>
      </rPr>
      <t>ÁCIDO TRIFLUOROACÉTICO (TFA</t>
    </r>
    <r>
      <rPr>
        <sz val="8"/>
        <rFont val="Arial"/>
        <family val="2"/>
      </rPr>
      <t>), ASPECTO FÍSICO LÍQUIDO LÍMPIDO, INCOLOR, ODOR FORTE, FÓRMULA QUÍMICA C2HF3O2, MASSA MOLAR 114,02 G/MOL, PUREZA MÍNIMA DE 99,0%, CARACTERÍSTICA ADICIONAL REAGENTE P.A./A.C.S., NÚMERO DE REFERÊNCIA QUÍMICA CAS 76-05-1</t>
    </r>
  </si>
  <si>
    <r>
      <rPr>
        <b/>
        <sz val="8"/>
        <rFont val="Arial"/>
        <family val="2"/>
      </rPr>
      <t>ÁCIDO TUNGSTOSILÍCICO</t>
    </r>
    <r>
      <rPr>
        <sz val="8"/>
        <rFont val="Arial"/>
        <family val="2"/>
      </rPr>
      <t>, ASPECTO FÍSICO: PÓ CRISTALINO, FÓRMULA QUÍMICA: H4O40SIW12 · XH2O, PESO MOLECULAR: 2878,17 G/MOL, GRAU DE PUREZA: MÍNIMO DE 99%,NÚMERO DE, REFERÊNCIA QUÍMICA: CAS 12027-43-9</t>
    </r>
  </si>
  <si>
    <r>
      <rPr>
        <b/>
        <sz val="8"/>
        <rFont val="Arial"/>
        <family val="2"/>
      </rPr>
      <t>ÁGAR CRISTAL VIOLETA VERMELHO NEUTRO BILE</t>
    </r>
    <r>
      <rPr>
        <sz val="8"/>
        <rFont val="Arial"/>
        <family val="2"/>
      </rPr>
      <t xml:space="preserve"> - VRBA, com pH final: 7.4 ± 0.2;                                              </t>
    </r>
    <r>
      <rPr>
        <b/>
        <sz val="8"/>
        <rFont val="Arial"/>
        <family val="2"/>
      </rPr>
      <t>INFORMAÇÃO ADICIONAL:</t>
    </r>
    <r>
      <rPr>
        <sz val="8"/>
        <rFont val="Arial"/>
        <family val="2"/>
      </rPr>
      <t xml:space="preserve"> validade de 5 anos.</t>
    </r>
  </si>
  <si>
    <r>
      <rPr>
        <b/>
        <sz val="8"/>
        <rFont val="Arial"/>
        <family val="2"/>
      </rPr>
      <t>ÁGAR DICLORAN ROSA DE BENGALA</t>
    </r>
    <r>
      <rPr>
        <sz val="8"/>
        <rFont val="Arial"/>
        <family val="2"/>
      </rPr>
      <t xml:space="preserve"> CLORANFENICOL (Drbc)</t>
    </r>
  </si>
  <si>
    <r>
      <rPr>
        <b/>
        <sz val="8"/>
        <rFont val="Arial"/>
        <family val="2"/>
      </rPr>
      <t>ÁGAR MICOSEL -</t>
    </r>
    <r>
      <rPr>
        <sz val="8"/>
        <rFont val="Arial"/>
        <family val="2"/>
      </rPr>
      <t xml:space="preserve"> Apresentação em pó</t>
    </r>
  </si>
  <si>
    <r>
      <rPr>
        <b/>
        <sz val="8"/>
        <rFont val="Arial"/>
        <family val="2"/>
      </rPr>
      <t xml:space="preserve">ÁGAR SABOURAUD DEXTROSE </t>
    </r>
    <r>
      <rPr>
        <sz val="8"/>
        <rFont val="Arial"/>
        <family val="2"/>
      </rPr>
      <t>2-4% com cloranfenicol</t>
    </r>
  </si>
  <si>
    <r>
      <rPr>
        <b/>
        <sz val="8"/>
        <rFont val="Arial"/>
        <family val="2"/>
      </rPr>
      <t xml:space="preserve">ÁGAR, </t>
    </r>
    <r>
      <rPr>
        <sz val="8"/>
        <rFont val="Arial"/>
        <family val="2"/>
      </rPr>
      <t>TIPO ÁGAR ÁGAR, ASPECTO FÍSICO PÓ, FÓRMULA QUÍMICA (C12H18O9)n, CARACTERÍSTICA ADICIONAL PURO, NÚMERO DE REFERÊNCIA CAS 9002-18-0</t>
    </r>
  </si>
  <si>
    <r>
      <rPr>
        <b/>
        <sz val="8"/>
        <rFont val="Arial"/>
        <family val="2"/>
      </rPr>
      <t>ÁGAR,</t>
    </r>
    <r>
      <rPr>
        <sz val="8"/>
        <rFont val="Arial"/>
        <family val="2"/>
      </rPr>
      <t xml:space="preserve"> TIPO ÁGAR BACTERIOLÓGICO, ASPECTO FÍSICO PÓ</t>
    </r>
  </si>
  <si>
    <r>
      <rPr>
        <b/>
        <sz val="8"/>
        <rFont val="Arial"/>
        <family val="2"/>
      </rPr>
      <t>AGAROSE PARA IMUNODIFUSÃO</t>
    </r>
    <r>
      <rPr>
        <sz val="8"/>
        <rFont val="Arial"/>
        <family val="2"/>
      </rPr>
      <t>- ÁGAR NOBRE - APRESENTAÇÃO EM PÓ</t>
    </r>
  </si>
  <si>
    <r>
      <rPr>
        <b/>
        <sz val="8"/>
        <rFont val="Arial"/>
        <family val="2"/>
      </rPr>
      <t>AGAROSE,</t>
    </r>
    <r>
      <rPr>
        <sz val="8"/>
        <rFont val="Arial"/>
        <family val="2"/>
      </rPr>
      <t xml:space="preserve"> ASPECTO FÍSICO: PÓ, TIPO: DE BAIXO PONTO DE FUSÃO, CARACTERÍSTICAS ADICIONAIS: LIVRE DE DNASE E RNASE RESISTÊNCIA: MAIOR OU IGUAL A 200 G/CM² (GEL A 1%)</t>
    </r>
  </si>
  <si>
    <r>
      <rPr>
        <b/>
        <sz val="8"/>
        <rFont val="Arial"/>
        <family val="2"/>
      </rPr>
      <t>ÁGUA DESTILADA ULTRAPURA</t>
    </r>
    <r>
      <rPr>
        <sz val="8"/>
        <rFont val="Arial"/>
        <family val="2"/>
      </rPr>
      <t>, GRAU BIOLOGIA MOLECULAR, LIVRE DE DNASE, LIVRE DE RNASE, LIVRE DE PROTEASE, FILTRADA EM MEBRANA DE 0.1 µM.</t>
    </r>
  </si>
  <si>
    <r>
      <rPr>
        <b/>
        <sz val="8"/>
        <rFont val="Arial"/>
        <family val="2"/>
      </rPr>
      <t>ÁGUA DEUTERADA PARA RMN 99,8%D 10 M</t>
    </r>
    <r>
      <rPr>
        <sz val="8"/>
        <rFont val="Arial"/>
        <family val="2"/>
      </rPr>
      <t>L, ÁGUA DEUTERADA (ÓXIDO DE DEUTÉRIO), PARA RMN, 99,8 % ÁTOMO DE DEUTÉRIO - 10 ML. SINÔNIMO: WATER-D2; WATER, HEAVY. FÓRMULA: D2O. NÚMERO DE REGISTRO CAS: 7789-20-0.</t>
    </r>
  </si>
  <si>
    <r>
      <rPr>
        <b/>
        <sz val="8"/>
        <rFont val="Arial"/>
        <family val="2"/>
      </rPr>
      <t>ÁGUA OXIGENADA</t>
    </r>
    <r>
      <rPr>
        <sz val="8"/>
        <rFont val="Arial"/>
        <family val="2"/>
      </rPr>
      <t xml:space="preserve"> – PERÓXIDO DE HIDROGÊNIO 3%, FENACETINA, ACIDO FOSFÓRICO, ÁGUA PURIFICADA, 10 VOLUMES, ALMOTOLIA COM 100ML.                                                  </t>
    </r>
    <r>
      <rPr>
        <b/>
        <sz val="8"/>
        <rFont val="Arial"/>
        <family val="2"/>
      </rPr>
      <t>INFORMAÇÃOES ADICIONAIS:</t>
    </r>
    <r>
      <rPr>
        <sz val="8"/>
        <rFont val="Arial"/>
        <family val="2"/>
      </rPr>
      <t xml:space="preserve"> EMBALAGEM CONTENDO NÚMERO DO LOTE; DATA DE FABRICAÇÃO E DATA DE VALIDADE. REGISTRO NA ANVISA/MS. </t>
    </r>
  </si>
  <si>
    <r>
      <rPr>
        <b/>
        <sz val="8"/>
        <rFont val="Arial"/>
        <family val="2"/>
      </rPr>
      <t xml:space="preserve">ÁLCOOL AMÍLICO (PENTÍLICO) </t>
    </r>
    <r>
      <rPr>
        <sz val="8"/>
        <rFont val="Arial"/>
        <family val="2"/>
      </rPr>
      <t xml:space="preserve">
ASPECTO FÍSICO: LÍQUIDO LÍMPIDO, ODOR CARACTERÍSTICO
FÓRMULA QUÍMICA: C5H12O (1-PENTANOL OU ÁLCOOL N-AMÍLICO) 
PESO MOLECULAR: 88,15 G/MOL GRAU DE PUREZA: PUREZA MÍNIMA DE 98% 
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REAGENTE P.A. 
NÚMERO DE REFERÊNCIA QUÍMICA: CAS 71-41-0</t>
    </r>
  </si>
  <si>
    <r>
      <rPr>
        <b/>
        <sz val="8"/>
        <rFont val="Arial"/>
        <family val="2"/>
      </rPr>
      <t>ÁLCOOL BUTÍLICO,</t>
    </r>
    <r>
      <rPr>
        <sz val="8"/>
        <rFont val="Arial"/>
        <family val="2"/>
      </rPr>
      <t xml:space="preserve"> ASPECTO FÍSICO LÍQUIDO LÍMPIDO, INCOLOR, ODOR FORTE CARACTERÍSTICO, PESO MOLECULAR 74,12 G/MOL, FÓRMULA QUÍMICA C4H9OH TERCIÁRIO (TERCBUTANOL), GRAU DE PUREZA MÍNIMA DE 99%, CARACTERÍSTICA ADICIONAL REAGENTE P. A., NÚMERO DE REFERÊNCIA QUÍMICA CAS 75-65-0.                                                                                </t>
    </r>
    <r>
      <rPr>
        <b/>
        <sz val="8"/>
        <rFont val="Arial"/>
        <family val="2"/>
      </rPr>
      <t>FORMA DE APRESENTAÇÃO</t>
    </r>
    <r>
      <rPr>
        <sz val="8"/>
        <rFont val="Arial"/>
        <family val="2"/>
      </rPr>
      <t>: O PRODUTO DEVERÁ SER ENTREGUE EM FRASCO DE VIDRO DE 1 LITRO</t>
    </r>
  </si>
  <si>
    <r>
      <rPr>
        <b/>
        <sz val="8"/>
        <rFont val="Arial"/>
        <family val="2"/>
      </rPr>
      <t xml:space="preserve">ÁLCOOL ETÍLICO </t>
    </r>
    <r>
      <rPr>
        <sz val="8"/>
        <rFont val="Arial"/>
        <family val="2"/>
      </rPr>
      <t>- ASPECTO FÍSICO: LÍQUIDO LÍMPIDO, INCOLOR, VOLÁTIL, PESO MOLECULAR: 46,07, TEOR ALCOÓLICO: MÍNIMO DE 99,5 °GL (99,5% V/V) A 20 °C, GRAU DE PUREZA: MÍNIMO DE 99,5% P/P INPM, CARACTERÍSTICA ADICIONAL: ANIDRO, REAGENTE ACS, FÓRMULA QUÍMICA: C2H5OH, NÚMERO DE REFERÊNCIA QUÍMICA: CAS 64-17-5</t>
    </r>
  </si>
  <si>
    <r>
      <rPr>
        <b/>
        <sz val="8"/>
        <rFont val="Arial"/>
        <family val="2"/>
      </rPr>
      <t xml:space="preserve">ÁLCOOL ETÍLICO </t>
    </r>
    <r>
      <rPr>
        <sz val="8"/>
        <rFont val="Arial"/>
        <family val="2"/>
      </rPr>
      <t>- ASPECTO FÍSICO: LÍQUIDO LÍMPIDO, INCOLOR, VOLÁTIL, PESO MOLECULAR: 46,07, TEOR ALCOÓLICO: MÍNIMO DE 99,5°GL, GRAU DE PUREZA: MÍNIMO DE 99,7% P/P INPM, CARACTERÍSTICA ADICIONAL: ANIDRO, ABSOLUTO, FÓRMULA QUÍMICA: C2H5OH, NÚMERO DE REFERÊNCIA QUÍMICA: CAS 64-17-5</t>
    </r>
  </si>
  <si>
    <r>
      <rPr>
        <b/>
        <sz val="8"/>
        <rFont val="Arial"/>
        <family val="2"/>
      </rPr>
      <t xml:space="preserve">ÁLCOOL ETÍLICO 70, </t>
    </r>
    <r>
      <rPr>
        <sz val="8"/>
        <rFont val="Arial"/>
        <family val="2"/>
      </rPr>
      <t>ASPECTO FÍSICO LÍQUIDO LÍMPIDO INCOLOR, VOLÁTIL, TIPO HIDRATADO, TEOR ALCOÓLICO 77° GL, INPM DE 70 P/P, NÚMERO DE REFERÊNCIA QUÍMICA CAS 64-17-5</t>
    </r>
  </si>
  <si>
    <r>
      <rPr>
        <b/>
        <sz val="8"/>
        <rFont val="Arial"/>
        <family val="2"/>
      </rPr>
      <t>ÁLCOOL ETÍLICO 95% PA ACS.</t>
    </r>
    <r>
      <rPr>
        <sz val="8"/>
        <rFont val="Arial"/>
        <family val="2"/>
      </rPr>
      <t xml:space="preserve"> ASPECTO FÍSICO LÍQUIDO LÍMPIDO, TRANSPARENTE. FÓRMULA QUÍMICA CH3CH2OH, PESO MOLECULAR 46,07 G/MOL, NÚMERO DE REFERÊNCIA QUÍMICA CAS 64-17-5. </t>
    </r>
  </si>
  <si>
    <r>
      <rPr>
        <b/>
        <sz val="8"/>
        <rFont val="Arial"/>
        <family val="2"/>
      </rPr>
      <t>ÁLCOOL ETÍLICO ASPECTO FÍSICO:</t>
    </r>
    <r>
      <rPr>
        <sz val="8"/>
        <rFont val="Arial"/>
        <family val="2"/>
      </rPr>
      <t xml:space="preserve"> LÍQUIDO LÍMPIDO, INCOLOR, VOLÁTIL, TEOR ALCOÓLICO: MÍNIMO DE 99,5°GL, FÓRMULA QUÍMICA: C2H5OH, PESO MOLECULAR: 46,07 G/MOL, GRAU DE PUREZA: MÍNIMO DE 99,7% P/P INPM,                                                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ABSOLUTO, REAGENTE P.A. ACS ISO, NÚMERO DE REFERÊNCIA QUÍMICA: CAS 64-17-5</t>
    </r>
  </si>
  <si>
    <r>
      <rPr>
        <b/>
        <sz val="8"/>
        <rFont val="Arial"/>
        <family val="2"/>
      </rPr>
      <t>ÁLCOOL ETÍLICO HIDRATADO 70 INPM (70°GL</t>
    </r>
    <r>
      <rPr>
        <sz val="8"/>
        <rFont val="Arial"/>
        <family val="2"/>
      </rPr>
      <t xml:space="preserve">). PARA DESINFECÇÃO DE SUPERFÍCIES FIXAS DE AMBIENTES HOSPITALARES E ESTABELECIMENTOS ÁREA DA SAÚDE.                                                 </t>
    </r>
    <r>
      <rPr>
        <b/>
        <sz val="8"/>
        <rFont val="Arial"/>
        <family val="2"/>
      </rPr>
      <t xml:space="preserve">NFORMAÇÃO ADICIONAL: </t>
    </r>
    <r>
      <rPr>
        <sz val="8"/>
        <rFont val="Arial"/>
        <family val="2"/>
      </rPr>
      <t>DATA DE VALIDADE DE NO MÍNIMO 1 ANO APÓS A DATA DE ENTREGA DO PRODUTO</t>
    </r>
  </si>
  <si>
    <r>
      <rPr>
        <b/>
        <sz val="8"/>
        <rFont val="Arial"/>
        <family val="2"/>
      </rPr>
      <t xml:space="preserve">ÁLCOOL ETÍLICO HIDRATADO 92,8 INPM (96° GL)       </t>
    </r>
    <r>
      <rPr>
        <sz val="8"/>
        <rFont val="Arial"/>
        <family val="2"/>
      </rPr>
      <t xml:space="preserve">                                                         </t>
    </r>
    <r>
      <rPr>
        <b/>
        <sz val="8"/>
        <rFont val="Arial"/>
        <family val="2"/>
      </rPr>
      <t>INFORMAÇÃO ADICIONAL:</t>
    </r>
    <r>
      <rPr>
        <sz val="8"/>
        <rFont val="Arial"/>
        <family val="2"/>
      </rPr>
      <t xml:space="preserve"> DATA DE VALIDADE DE NO MÍNIMO 2 ANOS APÓS A DATA DE ENTREGA DO PRODUTO</t>
    </r>
  </si>
  <si>
    <r>
      <rPr>
        <b/>
        <sz val="8"/>
        <rFont val="Arial"/>
        <family val="2"/>
      </rPr>
      <t xml:space="preserve">ÁLCOOL ETÍLICO, </t>
    </r>
    <r>
      <rPr>
        <sz val="8"/>
        <rFont val="Arial"/>
        <family val="2"/>
      </rPr>
      <t>ASPECTO FÍSICO DE CEREAIS, HIDRATADO, LÍQUIDO LÍMPIDO, INCOLOR, TEOR ALCOÓLICO MÍNIMO DE 96° GL, FÓRMULA QUÍMICA C2H5OH, MASSA MOLAR 46,07 G/MOL, INPM MÍNIMO DE 93% P/P, NÚMERO DE REFERÊNCIA QUÍMICA CAS 64-17-5</t>
    </r>
  </si>
  <si>
    <r>
      <rPr>
        <b/>
        <sz val="8"/>
        <rFont val="Arial"/>
        <family val="2"/>
      </rPr>
      <t xml:space="preserve">ÁLCOOL ETÍLICO, </t>
    </r>
    <r>
      <rPr>
        <sz val="8"/>
        <rFont val="Arial"/>
        <family val="2"/>
      </rPr>
      <t xml:space="preserve">ASPECTO FÍSICO LÍQUIDO LÍMPIDO, INCOLOR, VOLÁTIL, FÓRMULA QUÍMICA C2H5OH, MASSA MOLAR 46,07 G/MOL, TEOR ALCOÓLICO 95,1° A 96° GL, INPM DE 92,6% A 93,8 P/P, </t>
    </r>
    <r>
      <rPr>
        <b/>
        <sz val="8"/>
        <rFont val="Arial"/>
        <family val="2"/>
      </rPr>
      <t>CARACTERÍSTICA ADICIONAL</t>
    </r>
    <r>
      <rPr>
        <sz val="8"/>
        <rFont val="Arial"/>
        <family val="2"/>
      </rPr>
      <t xml:space="preserve"> HIDRATADO, NÚMERO DE REFERÊNCIA QUÍMICA CAS 64-17-5</t>
    </r>
  </si>
  <si>
    <r>
      <rPr>
        <b/>
        <sz val="8"/>
        <rFont val="Arial"/>
        <family val="2"/>
      </rPr>
      <t>ÁLCOOL ETÍLICO,</t>
    </r>
    <r>
      <rPr>
        <sz val="8"/>
        <rFont val="Arial"/>
        <family val="2"/>
      </rPr>
      <t xml:space="preserve"> ASPECTO FÍSICO LÍQUIDO LÍMPIDO, INCOLOR, VOLÁTIL, TEOR ALCOÓLICO MÍNIMO DE 99,5°GL, FÓRMULA QUÍMICA C2H5OH, PESO MOLECULAR 46,07 G/ MOL, GRAU DE PUREZA MÍNIMO DE 99,7% P/P INPM,                                            </t>
    </r>
    <r>
      <rPr>
        <b/>
        <sz val="8"/>
        <rFont val="Arial"/>
        <family val="2"/>
      </rPr>
      <t>CARACTERÍSTICA ADICIONA</t>
    </r>
    <r>
      <rPr>
        <sz val="8"/>
        <rFont val="Arial"/>
        <family val="2"/>
      </rPr>
      <t>L ANIDRO, ABSOLUTO, LIVRE DE DNASE E RNASE, NÚMERO DE REFERÊNCIA QUÍMICA CAS 64-17-5</t>
    </r>
  </si>
  <si>
    <r>
      <rPr>
        <b/>
        <sz val="8"/>
        <rFont val="Arial"/>
        <family val="2"/>
      </rPr>
      <t>ÁLCOOL ISOPROPÍLICO (ISO-PROPANOL OU 2-PROPANOL)</t>
    </r>
    <r>
      <rPr>
        <sz val="8"/>
        <rFont val="Arial"/>
        <family val="2"/>
      </rPr>
      <t xml:space="preserve">, ASPECTO FÍSICO LÍQUIDO, FÓRMULA QUÍMICA (CH3)2CHOH, MASSA MOLAR 60,10 G/MOL, PUREZA MÍNIMA DE 99,9%,                                                 </t>
    </r>
    <r>
      <rPr>
        <b/>
        <sz val="8"/>
        <rFont val="Arial"/>
        <family val="2"/>
      </rPr>
      <t>CARACTERÍSTICA ADICIONAL</t>
    </r>
    <r>
      <rPr>
        <sz val="8"/>
        <rFont val="Arial"/>
        <family val="2"/>
      </rPr>
      <t xml:space="preserve"> GRAU HPLC, NÚMERO DE REFERÊNCIA QUÍMICA CAS 67-63-0</t>
    </r>
  </si>
  <si>
    <r>
      <rPr>
        <b/>
        <sz val="8"/>
        <rFont val="Arial"/>
        <family val="2"/>
      </rPr>
      <t>ÁLCOOL ISOPROPÍLICO GRAU LC-MS, PUREZA ≥ 99,9%</t>
    </r>
    <r>
      <rPr>
        <sz val="8"/>
        <rFont val="Arial"/>
        <family val="2"/>
      </rPr>
      <t>, FILTRAÇÃO DE PARTÍCULAS 0,2 ΜM, LIVRE DE COMPOSTOS NÃO VOLÁTEIS, NÍVEIS MUITO BAIXOS DE ÍONS INORGÂNICOS E METAIS</t>
    </r>
  </si>
  <si>
    <r>
      <rPr>
        <b/>
        <sz val="8"/>
        <rFont val="Arial"/>
        <family val="2"/>
      </rPr>
      <t>ÁLCOOL ISOPROPÍLICO OU ISOPROPANOL</t>
    </r>
    <r>
      <rPr>
        <sz val="8"/>
        <rFont val="Arial"/>
        <family val="2"/>
      </rPr>
      <t xml:space="preserve"> (PROPAN-2-OL) ASPECTO FÍSICO LÍQUIDO TRANSPARENTE, MASSA MOLAR 60,10, FÓRMULA QUÍMICA C3H8O, GRAU DE PUREZA ANIDRO 99,5%, NÚMERO DE REFERÊNCIA QUÍMICA CAS 67-63-0.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DE VIDRO DE 1 LITRO.</t>
    </r>
  </si>
  <si>
    <r>
      <rPr>
        <b/>
        <sz val="8"/>
        <rFont val="Arial"/>
        <family val="2"/>
      </rPr>
      <t xml:space="preserve">ÁLCOOL METÍLICO - </t>
    </r>
    <r>
      <rPr>
        <sz val="8"/>
        <rFont val="Arial"/>
        <family val="2"/>
      </rPr>
      <t>ASPECTO FÍSICO: LÍQUIDO LÍMPIDO, INCOLOR, ODOR CARACTERÍSTICO, PESO MOLECULAR: 32,04, GRAU DE PUREZA: PUREZA MÍNIMA DE 99,9%, CARACTERÍSTICA ADICIONAL: GRAU LC-MS, FÓRMULA QUÍMICA: CH3OH, NÚMERO DE REFERÊNCIA QUÍMICA: CAS 67-56-1</t>
    </r>
  </si>
  <si>
    <r>
      <rPr>
        <b/>
        <sz val="8"/>
        <rFont val="Arial"/>
        <family val="2"/>
      </rPr>
      <t>ALCOOL METÍLICO OU METANOL,</t>
    </r>
    <r>
      <rPr>
        <sz val="8"/>
        <rFont val="Arial"/>
        <family val="2"/>
      </rPr>
      <t xml:space="preserve"> ASPECTO FÍSICO LÍQUIDO LÍMPIDO E TRANSPARENTE, FÓRMULA QUÍMICA CH3OH, MASSA MOLAR 32,04 G/MOL, GRAU DE PUREZA MÍNIMA DE 99,5%, CARACTERÍSTICA ADICIONAL REAGENTE P. A., NÚMERO DE REFERÊNCIA QUÍMICA CAS67-56-1.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ENVASADO EM FRASCO DE VIDRO DE 1 LITRO.</t>
    </r>
  </si>
  <si>
    <r>
      <rPr>
        <b/>
        <sz val="8"/>
        <rFont val="Arial"/>
        <family val="2"/>
      </rPr>
      <t>ALCOOL METÍLICO OU METANO</t>
    </r>
    <r>
      <rPr>
        <sz val="8"/>
        <rFont val="Arial"/>
        <family val="2"/>
      </rPr>
      <t xml:space="preserve">L, ASPECTO FÍSICO LÍQUIDO LÍMPIDO E TRANSPARENTE, FÓRMULA QUÍMICA CH3OH, MASSA MOLAR 32,04 G/MOL, GRAU DE PUREZA MÍNIMA DE 99,5%, CARACTERÍSTICA ADICIONAL REAGENTE P. A., NÚMERO DE REFERÊNCIA QUÍMICA CAS67-56-1.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O PRODUTO DEVERÁ SER ENVASADO EM FRASCO DE VIDRO DE 1 LITRO.</t>
    </r>
  </si>
  <si>
    <r>
      <rPr>
        <b/>
        <sz val="8"/>
        <rFont val="Arial"/>
        <family val="2"/>
      </rPr>
      <t xml:space="preserve">ÁLCOOL PROPÍLICO - </t>
    </r>
    <r>
      <rPr>
        <sz val="8"/>
        <rFont val="Arial"/>
        <family val="2"/>
      </rPr>
      <t>ASPECTO FÍSICO: LÍQUIDO, GRAU DE PUREZA: PUREZA MÍNIMA DE 99,8%, CARACTERÍSTICA ADICIONAL: REAGENTE
P.A. ACS, FÓRMULA QUÍMICA: (CH3)2CHOH (ISOPROPÍLICO OU ISO- PROPANOL), NÚMERO DE REFERÊNCIA QUÍMICA: CAS 67-63-0, PESO MOLECULAR*: 60,10</t>
    </r>
  </si>
  <si>
    <r>
      <rPr>
        <b/>
        <sz val="8"/>
        <rFont val="Arial"/>
        <family val="2"/>
      </rPr>
      <t>ÁLCOOL PROPÍLICO</t>
    </r>
    <r>
      <rPr>
        <sz val="8"/>
        <rFont val="Arial"/>
        <family val="2"/>
      </rPr>
      <t xml:space="preserve">
ASPECTO FÍSICO: LÍQUIDO LÍMPIDO, INCOLOR, ODOR CARACTERÍSTICO
FÓRMULA QUÍMICA: CH3(CH2)2OH (1-PROPANOL OU NORMAL)
PESO MOLECULAR*: 60,10 G/MOL
GRAU DE PUREZA: PUREZA MÍNIMA DE 99,5%
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REAGENTE P.A.
NÚMERO DE REFERÊNCIA QUÍMICA: CAS 71-23-8
</t>
    </r>
  </si>
  <si>
    <r>
      <rPr>
        <b/>
        <sz val="8"/>
        <rFont val="Arial"/>
        <family val="2"/>
      </rPr>
      <t>ALGICIDA DE CHOQUE PARA LIMPEZA DE PISCINA</t>
    </r>
    <r>
      <rPr>
        <sz val="8"/>
        <rFont val="Arial"/>
        <family val="2"/>
      </rPr>
      <t xml:space="preserve">, COMPOSIÇÃO: CLORETO POLIQUATERNÁRIO DE AMÔNIO 
INFORMAÇÃO ADICIONAL: APRESENTAR JUNTO À PROPOSTA COMERICAL A FISPQ (FICHA DE INFORMAÇÃO DE SEGURANÇA DE PRODUTO QUÍMICO).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EMBALAGEM DE 5 LITROS.</t>
    </r>
  </si>
  <si>
    <r>
      <rPr>
        <b/>
        <sz val="8"/>
        <rFont val="Arial"/>
        <family val="2"/>
      </rPr>
      <t>ALGINATO DE SÓDIO</t>
    </r>
    <r>
      <rPr>
        <sz val="8"/>
        <rFont val="Arial"/>
        <family val="2"/>
      </rPr>
      <t>, ASPECTO FÍSICO PÓ OU GRANULADO BRANCO A LEVEMENTE AMARELADO, FÓRMULA QUÍMICA (C6H7O6NA)n, PUREZA MÍNIMA DE 98,0%, CARACTERÍSTICA ADICIONAL REAGENTE P.A./A.C.S., NÚMERO DE REFERÊNCIA QUÍMICA CAS 9005-38-3</t>
    </r>
  </si>
  <si>
    <r>
      <rPr>
        <b/>
        <sz val="8"/>
        <rFont val="Arial"/>
        <family val="2"/>
      </rPr>
      <t>ALIZAROL 72 % SEGUNDO MORRES</t>
    </r>
    <r>
      <rPr>
        <sz val="8"/>
        <rFont val="Arial"/>
        <family val="2"/>
      </rPr>
      <t>, PARA TESTE DE ACIDEZ EM LEITE</t>
    </r>
  </si>
  <si>
    <r>
      <rPr>
        <b/>
        <sz val="8"/>
        <rFont val="Arial"/>
        <family val="2"/>
      </rPr>
      <t>ANIDRIDO ACÉTICO</t>
    </r>
    <r>
      <rPr>
        <sz val="8"/>
        <rFont val="Arial"/>
        <family val="2"/>
      </rPr>
      <t xml:space="preserve">, ASPECTO FÍSICO LÍQUIDO INCOLOR, TRANSLÚCIDO, ODOR PICANTE, FÓRMULA MOLECULAR (CH3CO)2O, PESO MOLECULAR 102,09 G/MOL, GRAU DE PUREZA MÍNIMA DE 98,5%, REAGENTE P.A.. CAS 108-24-7.                                                                                                                                                                                                          FORMA DE APRESENTAÇÃO: O PRODUTO DEVE SER ENVASADO EM FRASCO DE VIDRO DE 1 LITRO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   </t>
    </r>
  </si>
  <si>
    <r>
      <rPr>
        <b/>
        <sz val="8"/>
        <rFont val="Arial"/>
        <family val="2"/>
      </rPr>
      <t>ANILINA LÍQUIDA,</t>
    </r>
    <r>
      <rPr>
        <sz val="8"/>
        <rFont val="Arial"/>
        <family val="2"/>
      </rPr>
      <t xml:space="preserve"> FÓRMULA MOLECULAR C6H7N, MASSA MOLAR 93,13 G/MOL, APARÊNCIA LÍQUIDO INCOLOR, GRAU DE PUREZA MÍNIMA DE 99%, CARACTERÍSTICA ADICIONAL REAGENTE P.A. ACS, NÚMERO DE REFERÊNCIA QUÍMICA CAS 62-53-3.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ENVASADO EM FRASCO DE 1 LITRO</t>
    </r>
  </si>
  <si>
    <r>
      <rPr>
        <b/>
        <sz val="8"/>
        <rFont val="Arial"/>
        <family val="2"/>
      </rPr>
      <t>ANISALDEÍDO, ASPECTO FÍSICO LÍQUIDO AMARELO</t>
    </r>
    <r>
      <rPr>
        <sz val="8"/>
        <rFont val="Arial"/>
        <family val="2"/>
      </rPr>
      <t>, ODOR CARACTERÍSTICO, FÓRMULA QUÍMICA C8H8O2 (P-ANISALDEÍDO), MASSA MOLAR 136,15 G/MOL, PUREZA MÍNIMA DE 99,5%, CARACTERÍSTICA ADICIONAL REAGENTE P.A./A.C.S., NÚMERO DE REFERÊNCIA QUÍMICA CAS 123-11-5</t>
    </r>
  </si>
  <si>
    <r>
      <rPr>
        <b/>
        <sz val="8"/>
        <rFont val="Arial"/>
        <family val="2"/>
      </rPr>
      <t>ANTIBIOGRAMA,</t>
    </r>
    <r>
      <rPr>
        <sz val="8"/>
        <rFont val="Arial"/>
        <family val="2"/>
      </rPr>
      <t xml:space="preserve"> PRINCÍPIO ATIVO BACITRACINA, DOSAGEM 10</t>
    </r>
  </si>
  <si>
    <r>
      <rPr>
        <b/>
        <sz val="8"/>
        <rFont val="Arial"/>
        <family val="2"/>
      </rPr>
      <t>ANTIBIOGRAMA,</t>
    </r>
    <r>
      <rPr>
        <sz val="8"/>
        <rFont val="Arial"/>
        <family val="2"/>
      </rPr>
      <t xml:space="preserve"> PRINCÍPIO ATIVO NOVOBIOCINA, DOSAGEM 5</t>
    </r>
  </si>
  <si>
    <r>
      <rPr>
        <b/>
        <sz val="8"/>
        <rFont val="Arial"/>
        <family val="2"/>
      </rPr>
      <t>ANTIBIOGRAMA</t>
    </r>
    <r>
      <rPr>
        <sz val="8"/>
        <rFont val="Arial"/>
        <family val="2"/>
      </rPr>
      <t xml:space="preserve">, PRINCÍPIO ATIVO: AMOXICILINA, DOSAGEM: 10 MCG
</t>
    </r>
  </si>
  <si>
    <r>
      <rPr>
        <b/>
        <sz val="8"/>
        <rFont val="Arial"/>
        <family val="2"/>
      </rPr>
      <t>ANTIBIOGRAMA,</t>
    </r>
    <r>
      <rPr>
        <sz val="8"/>
        <rFont val="Arial"/>
        <family val="2"/>
      </rPr>
      <t xml:space="preserve"> PRINCÍPIO ATIVO: AZITROMICINA, DOSAGEM: 15 MCG
</t>
    </r>
  </si>
  <si>
    <r>
      <rPr>
        <b/>
        <sz val="8"/>
        <rFont val="Arial"/>
        <family val="2"/>
      </rPr>
      <t>ANTIBIOGRAMA,</t>
    </r>
    <r>
      <rPr>
        <sz val="8"/>
        <rFont val="Arial"/>
        <family val="2"/>
      </rPr>
      <t xml:space="preserve"> PRINCÍPIO ATIVO: CLINDAMICINA, DOSAGEM: 2 MCG
</t>
    </r>
  </si>
  <si>
    <r>
      <rPr>
        <b/>
        <sz val="8"/>
        <rFont val="Arial"/>
        <family val="2"/>
      </rPr>
      <t>ANTIBIOGRAMA,</t>
    </r>
    <r>
      <rPr>
        <sz val="8"/>
        <rFont val="Arial"/>
        <family val="2"/>
      </rPr>
      <t xml:space="preserve"> PRINCÍPIO ATIVO: GENTAMICINA, DOSAGEM: 10 MCG
</t>
    </r>
  </si>
  <si>
    <r>
      <rPr>
        <b/>
        <sz val="8"/>
        <rFont val="Arial"/>
        <family val="2"/>
      </rPr>
      <t xml:space="preserve">TRIAZINA </t>
    </r>
    <r>
      <rPr>
        <sz val="8"/>
        <rFont val="Arial"/>
        <family val="2"/>
      </rPr>
      <t xml:space="preserve">- ASPECTO FÍSICO: PÓ OU CRISTAIS LEVEMENTE CASTANHOS
FÓRMULA QUÍMICA: C18H12N6 (2,4,6-TRIS(2-PIRIDIL)-S-TRIAASPECTO FÍSICO: PÓ OU CRISTAIS LEVEMENTE CASTANHOS FÓRMULA QUÍMICA: C18H12N6 (2,4,6-TRIS(2-PIRIDIL)-S-TRIAZINA) - TPTZ PESO MOLECULAR: 312,3 G/MOL GRAU DE PUREZA: PUREZA MÍNIMA DE 99% CARACTERÍSTICA ADICIONAL: REAGENTE NÚMERO DE REFERÊNCIA QUÍMICA: CAS 3682-35-7 ZINA) - TPTZ - PESO MOLECULAR: 312,3 G/MOL
</t>
    </r>
  </si>
  <si>
    <r>
      <rPr>
        <b/>
        <sz val="8"/>
        <rFont val="Calibri"/>
        <family val="2"/>
      </rPr>
      <t>OURO - ASPECTO FÍSICO:</t>
    </r>
    <r>
      <rPr>
        <sz val="8"/>
        <rFont val="Calibri"/>
        <family val="2"/>
      </rPr>
      <t xml:space="preserve"> PÓ, PESO MOLECULAR: 393,83, GRAU DE PUREZA: PUREZA MÍNIMA DE 49%, FÓRMULA QUÍMICA: HAUCL4.3H2O (CLORETO DE OURO III HIDRATADO), NÚMERO DE REFERÊNCIA QUÍMICA: CAS 16961-25-4</t>
    </r>
  </si>
  <si>
    <r>
      <rPr>
        <b/>
        <sz val="8"/>
        <rFont val="Arial"/>
        <family val="2"/>
      </rPr>
      <t>BENZENO</t>
    </r>
    <r>
      <rPr>
        <sz val="8"/>
        <rFont val="Arial"/>
        <family val="2"/>
      </rPr>
      <t>, ASPECTO FÍSICO LÍQUIDO INCOLOR, INFLAMÁVEL, ODOR CARACTERÍSTICO, FÓRMULA QUÍMICA C6H6, MASSA MOLAR 78,11 G/MOL, PUREZA MÍNIMA DE 99,0%, CARACTERÍSTICA ADICIONAL REAGENTE P.A./A.C.S., NÚMERO DE REFERÊNCIA QUÍMICA CAS 71-43-2</t>
    </r>
  </si>
  <si>
    <r>
      <rPr>
        <b/>
        <sz val="8"/>
        <rFont val="Arial"/>
        <family val="2"/>
      </rPr>
      <t>BENZOATO DE SÓDIO PÓ</t>
    </r>
    <r>
      <rPr>
        <sz val="8"/>
        <rFont val="Arial"/>
        <family val="2"/>
      </rPr>
      <t xml:space="preserve">: FORMULA: C7H5NAO2 - PESO MOLECULAR: 144.10 G/MOL - NO. CAS: 532-32-1 
COMPONENTE:BENZOATO DE SÓDIO PÓ PA - ASPETO: FORMA = :  PÓ | COR = BRANCO
</t>
    </r>
  </si>
  <si>
    <r>
      <rPr>
        <b/>
        <sz val="8"/>
        <rFont val="Arial"/>
        <family val="2"/>
      </rPr>
      <t>BICARBONATO DE SÓDIO</t>
    </r>
    <r>
      <rPr>
        <sz val="8"/>
        <rFont val="Arial"/>
        <family val="2"/>
      </rPr>
      <t xml:space="preserve"> - ASPECTO FÍSICO: PÓ BRANCO, FINO, PESO MOLECULAR: 84,01, CARACTERISTICA ADICIONAL: REAGENTE ACS, GRAU DE PUREZA: PUREZA MÍNIMA DE 99,7%, FÓRMULA QUÍMICA: NAHCO3, NÚMERO DE REFERÊNCIA QUÍMICA*: CAS 144-55-8</t>
    </r>
  </si>
  <si>
    <r>
      <rPr>
        <b/>
        <sz val="8"/>
        <rFont val="Arial"/>
        <family val="2"/>
      </rPr>
      <t>BICARBONATO DE SÓDIO 8,4%</t>
    </r>
    <r>
      <rPr>
        <sz val="8"/>
        <rFont val="Arial"/>
        <family val="2"/>
      </rPr>
      <t xml:space="preserve"> - SOLUÇÃO INJETÁVEL AMPOLA C/ 10 ML.                                </t>
    </r>
    <r>
      <rPr>
        <b/>
        <sz val="8"/>
        <rFont val="Arial"/>
        <family val="2"/>
      </rPr>
      <t xml:space="preserve">INFORMAÇÕES ADICIONAIS: </t>
    </r>
    <r>
      <rPr>
        <sz val="8"/>
        <rFont val="Arial"/>
        <family val="2"/>
      </rPr>
      <t>RÓTULO CONTENDO ESPECIFICAÇÃO DO PRODUTO, IDENTIFICAÇÃO DO FABRICANTE, LOTE, DATA DE FABRICAÇÃO, PRAZO DE VALIDADE, COMPOSIÇÃO, RESPONSÁVEL TÉCNICO, REGISTRO NA ANVISA/MS. VALIDADE DO PRODUTO DEVE SER DE NO MÍNIMO 01 ANO NA DATA DA ENTREGA NA INSTITUIÇÃO.</t>
    </r>
  </si>
  <si>
    <r>
      <rPr>
        <b/>
        <sz val="8"/>
        <rFont val="Arial"/>
        <family val="2"/>
      </rPr>
      <t>BICARBONATO DE SÓDIO ALCALINIZANTE</t>
    </r>
    <r>
      <rPr>
        <sz val="8"/>
        <rFont val="Arial"/>
        <family val="2"/>
      </rPr>
      <t xml:space="preserve">. APLICAÇÃO TRATAMENTO DE PISCINAS. FUNÇÕES DO PRODUTO: ELEVAR A ALCALINIDADE TOTAL; ESTABILIZAR O PH; EVITAR CORROSÃO; PROPORCIONA ÁGUA CRISTALINA.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ENTREGUE PREFERENCIALMENTE EM EMBALAGEM DE 25KG.</t>
    </r>
  </si>
  <si>
    <r>
      <rPr>
        <b/>
        <sz val="8"/>
        <rFont val="Arial"/>
        <family val="2"/>
      </rPr>
      <t>BICARBONATO DE SÓDIO PA</t>
    </r>
    <r>
      <rPr>
        <sz val="8"/>
        <rFont val="Arial"/>
        <family val="2"/>
      </rPr>
      <t xml:space="preserve">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de 500 G</t>
    </r>
  </si>
  <si>
    <r>
      <rPr>
        <b/>
        <sz val="8"/>
        <rFont val="Arial"/>
        <family val="2"/>
      </rPr>
      <t>BICARBONATO DE SÓDIO</t>
    </r>
    <r>
      <rPr>
        <sz val="8"/>
        <rFont val="Arial"/>
        <family val="2"/>
      </rPr>
      <t xml:space="preserve">, ASPECTO FÍSICO PÓ BRANCO, FINO, COMPOSIÇÃO NAHCO3, TEOR DE PUREZA MÍNIMA DE 99,5%, PESO MOLECULAR 84,01 G/MOL, REAGENTE P.A., NÚMERO DE REFERÊNCIA QUÍMICA CAS 144-55-8.                                                                      </t>
    </r>
    <r>
      <rPr>
        <b/>
        <sz val="8"/>
        <rFont val="Arial"/>
        <family val="2"/>
      </rPr>
      <t>FORMA DE APRESENTAÇÃO</t>
    </r>
    <r>
      <rPr>
        <sz val="8"/>
        <rFont val="Arial"/>
        <family val="2"/>
      </rPr>
      <t>: O PRODUTO DEVERÁ SER ENVASADO EM FRASCO DE 25 A 500 GRAMAS.</t>
    </r>
  </si>
  <si>
    <r>
      <rPr>
        <b/>
        <sz val="8"/>
        <rFont val="Arial"/>
        <family val="2"/>
      </rPr>
      <t>BICARBONATO DE SÓDIO</t>
    </r>
    <r>
      <rPr>
        <sz val="8"/>
        <rFont val="Arial"/>
        <family val="2"/>
      </rPr>
      <t>, ASPECTO FÍSICO PÓ FINO CRISTALINO, BRANCO, INODORO, FÓRMULA QUÍMICA NAHCO3, MASSA MOLAR 84,01 G/MOL, PUREZA MÍNIMA DE 98,0%, CARACTERÍSTICA ADICIONAL REAGENTE P.A./A.C.S., NÚMERO DE REFERÊNCIA QUÍMICA CAS 144-55-8</t>
    </r>
  </si>
  <si>
    <r>
      <rPr>
        <b/>
        <sz val="8"/>
        <rFont val="Arial"/>
        <family val="2"/>
      </rPr>
      <t>BICARBONATO DE SÓDIO</t>
    </r>
    <r>
      <rPr>
        <sz val="8"/>
        <rFont val="Arial"/>
        <family val="2"/>
      </rPr>
      <t xml:space="preserve">, ASPECTO FÍSICO: PÓ BRANCO, FINO PESO MOLECULAR: 84,01 G/MOL FÓRMULA QUÍMICA: NAHCO3, GRAU DE PUREZA: PUREZA MÍNIMA DE 99% CARACTERISTICA ADICIONAL: REAGENTE P.A./ ACS NÚMERO DE REFERÊNCIA QUÍMICA*: CAS 144-55-8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C/1KG</t>
    </r>
  </si>
  <si>
    <r>
      <rPr>
        <b/>
        <sz val="8"/>
        <rFont val="Arial"/>
        <family val="2"/>
      </rPr>
      <t>BIFTALATO DE POTÁSSIO</t>
    </r>
    <r>
      <rPr>
        <sz val="8"/>
        <rFont val="Arial"/>
        <family val="2"/>
      </rPr>
      <t>, ASPECTO FÍSICO PÓ OU CRISTAL BRANCO OU INCOLOR, INODORO, FÓRMULA QUÍMICA HOOC-C6H4COOK, MASSA MOLAR 204,23 G/MOL, PUREZA MÍNIMA DE 99,9%, CARACTERÍSTICA ADICIONAL REAGENTE PADRÃO PRIMÁRIO, NÚMERO DE REFERÊNCIA QUÍMICA CAS 877-24-7</t>
    </r>
  </si>
  <si>
    <r>
      <rPr>
        <b/>
        <sz val="8"/>
        <rFont val="Arial"/>
        <family val="2"/>
      </rPr>
      <t>BISSULFATO DE SÓDIO,</t>
    </r>
    <r>
      <rPr>
        <sz val="8"/>
        <rFont val="Arial"/>
        <family val="2"/>
      </rPr>
      <t xml:space="preserve"> ASPECTO FÍSICO: CRISTAIS INCOLORES E INODOROS FÓRMULA QUÍMICA: NAHSO4.H2O, PESO MOLECULAR: 138,08 G/MOL
GRAU DE PUREZA: PUREZA MÍNIMA DE 99% NÚMERO DE REFERÊNCIA QUÍMICA: CAS 10034-88-5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C/1KG</t>
    </r>
  </si>
  <si>
    <r>
      <rPr>
        <b/>
        <sz val="8"/>
        <rFont val="Arial"/>
        <family val="2"/>
      </rPr>
      <t>BISSULFITO DE SÓDIO</t>
    </r>
    <r>
      <rPr>
        <sz val="8"/>
        <rFont val="Arial"/>
        <family val="2"/>
      </rPr>
      <t xml:space="preserve">, COMPOSIÇÃO NAHSO3, TEOR (SO2) MIN 58,5%, PESO MOLECULAR 104,06 G/MOL, REAGENTE P.A., NÚMERO DE REFERÊNCIA QUÍMICA CAS 7631-90-5.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ENVASADO EM FRASCO DE 25 A 500 GRAMAS.</t>
    </r>
  </si>
  <si>
    <r>
      <rPr>
        <b/>
        <sz val="8"/>
        <rFont val="Arial"/>
        <family val="2"/>
      </rPr>
      <t xml:space="preserve">BROMETO CETIL TRIMETILAMONIO     </t>
    </r>
    <r>
      <rPr>
        <sz val="8"/>
        <rFont val="Arial"/>
        <family val="2"/>
      </rPr>
      <t xml:space="preserve">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COM 250 G</t>
    </r>
  </si>
  <si>
    <r>
      <rPr>
        <b/>
        <sz val="8"/>
        <rFont val="Arial"/>
        <family val="2"/>
      </rPr>
      <t xml:space="preserve">CAFEÍNA ANIDRA, </t>
    </r>
    <r>
      <rPr>
        <sz val="8"/>
        <rFont val="Arial"/>
        <family val="2"/>
      </rPr>
      <t>ASPECTO FÍSICO PÓ CRISTALINO BRANCO, FÓRMULA QUÍMICA C8H10N4O2, MASSA MOLAR 194,19 G/MOL, PUREZA MÍNIMA DE 99,5%, CARACTERÍSTICA ADICIONAL REAGENTE P.A./A.C.S., NÚMERO DE REFERÊNCIA QUÍMICA CAS 58-08-2</t>
    </r>
  </si>
  <si>
    <r>
      <rPr>
        <b/>
        <sz val="8"/>
        <rFont val="Arial"/>
        <family val="2"/>
      </rPr>
      <t>CAL SODADA 4,3 KG</t>
    </r>
    <r>
      <rPr>
        <sz val="8"/>
        <rFont val="Arial"/>
        <family val="2"/>
      </rPr>
      <t xml:space="preserve"> - ABSORVENTE GRANULADO COMPOSTO POR HIDRÓXIDO DE CÁLCIO - CA(OH)² E HIDRÓXIDO DE SÓDIO - NAOH. PRODUZIDA DE ACORDO COM AS ESPECIFICAÇÕES DE CAPACIDADE DE ABSORÇÃO DA FARMACOPÉIA AMERICANA E DO FORMULÁRIO NACIONAL (U.S.P. XXII E NATIONAL FORMULARY XVII). ABSORVENTE DE DIÓXIDO DE CARBONO (CO²), CAPAZ DE MANTER A UMIDADE CONTROLADA, AUMENTANDO A CAPACIDADE DE ABSORÇÃO. CONTENDO VIOLETA DE ETILO QUE É UM INDICADOR DE ESGOTAMENTO DE ABSORÇÃO, OU SEJA, ALTERA DA COR BRANCA PARA VIOLETA NA MEDIDA QUE SE ESGOTA SUA CAPACIDADE DE ABSORÇÃO (VIOLETA DE ETILO NÃO AFETA O PROCESSO DE ABSORÇÃO DA CAL SODADA).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GALÃO CONTENDO 4,3 KG.</t>
    </r>
  </si>
  <si>
    <r>
      <rPr>
        <b/>
        <sz val="8"/>
        <rFont val="Arial"/>
        <family val="2"/>
      </rPr>
      <t>CARBONATO DE CÁLCIO</t>
    </r>
    <r>
      <rPr>
        <sz val="8"/>
        <rFont val="Arial"/>
        <family val="2"/>
      </rPr>
      <t>, ASPECTO FÍSICO PRECIPITADO,PÓ BRANCO, FINO, INODORO, HIGROSCÓPICO,FÓRMULA QUÍMICA CACO3, MASSA MOLAR 100,09 G/MOL, PUREZA MÍNIMA DE 99,%, CARACTERISTICA ADICIONAL REAGENTE P.A./A.C.S., NÚMERO DE REFERÊNCIA QUÍMICA CAS 471-34-1</t>
    </r>
  </si>
  <si>
    <r>
      <rPr>
        <b/>
        <sz val="8"/>
        <rFont val="Arial"/>
        <family val="2"/>
      </rPr>
      <t>CARBONATO DE SÓDIO</t>
    </r>
    <r>
      <rPr>
        <sz val="8"/>
        <rFont val="Arial"/>
        <family val="2"/>
      </rPr>
      <t xml:space="preserve"> - ASPECTO FÍSICO: PÓ BRANCO, HIGROSCÓPICO, INODORO (BARRILHA LEVE), PESO MOLECULAR: 105,99, GRAU DE PUREZA: PUREZA MÍNIMA DE 99%, FÓRMULA QUÍMICA: NA2CO3 ANIDRO, NÚMERO DE REFERÊNCIA QUÍMICA: CAS 497-19-8</t>
    </r>
  </si>
  <si>
    <r>
      <rPr>
        <b/>
        <sz val="8"/>
        <rFont val="Arial"/>
        <family val="2"/>
      </rPr>
      <t xml:space="preserve">CARBONATO DE SÓDIO </t>
    </r>
    <r>
      <rPr>
        <sz val="8"/>
        <rFont val="Arial"/>
        <family val="2"/>
      </rPr>
      <t>- ASPECTO FÍSICO: PÓ OU CRISTAIS BRANCOS, HIGROSCÓPICOS, INODOROS, PESO MOLECULAR: 286,14, GRAU DE PUREZA: PUREZA MÍNIMA DE 99%, CARACTERÍSTICA ADICIONAL: REAGENTE P.A., FÓRMULA QUÍMICA: NA2CO3.10H2O (DECAHIDRATADO), NÚMERO DE REFERÊNCIA QUÍMICA: CAS 6132-02- 1</t>
    </r>
  </si>
  <si>
    <r>
      <rPr>
        <b/>
        <sz val="8"/>
        <rFont val="Arial"/>
        <family val="2"/>
      </rPr>
      <t>CARBONATO DE SÓDIO</t>
    </r>
    <r>
      <rPr>
        <sz val="8"/>
        <rFont val="Arial"/>
        <family val="2"/>
      </rPr>
      <t xml:space="preserve">
ASPECTO FÍSICO: PÓ OU CRISTAIS BRANCOS, HIGROSCÓPICOS, INODOROS FÓRMULA QUÍMICA: NA2CO3 ANIDRO
PESO MOLECULAR: 105,99 G/MOL
GRAU DE PUREZA: PUREZA MÍNIMA DE 99,5% CARACTERÍSTICA ADICIONAL: REAGENTE P.A./ ACS NÚMERO DE REFERÊNCIA QUÍMICA: CAS 497-19-8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C/1KG</t>
    </r>
  </si>
  <si>
    <r>
      <rPr>
        <b/>
        <sz val="8"/>
        <rFont val="Arial"/>
        <family val="2"/>
      </rPr>
      <t>CARBOXIMETILCELULOSE (CMC) SAL SÓDICO</t>
    </r>
    <r>
      <rPr>
        <sz val="8"/>
        <rFont val="Arial"/>
        <family val="2"/>
      </rPr>
      <t>, ASPECTO FÍSICO PÓ BRANCO OU LEVEMENTE AMARELADO, INODORO, FÓRMULA QUÍMICA [C6H7O2(OH)2OCH2COONA]N, MASSA MOLAR (242)N G/MOL, PUREZA MÍNIMA DE 99,0%, CARACTERÍSTICA ADICIONAL REAGENTE P.A./A.C.S. E ALTA VISCOSIDADE, NÚMERO DE REFERÊNCIA QUÍMICA CAS 9004-32-4</t>
    </r>
  </si>
  <si>
    <r>
      <rPr>
        <b/>
        <sz val="8"/>
        <rFont val="Arial"/>
        <family val="2"/>
      </rPr>
      <t>CARVÃO ATIVADO</t>
    </r>
    <r>
      <rPr>
        <sz val="8"/>
        <rFont val="Arial"/>
        <family val="2"/>
      </rPr>
      <t xml:space="preserve"> 
ASPECTO FÍSICO: PÓ PRETO, INODORO 
PESO MOLECULAR: 12,01 G/MOL 
FÓRMULA QUÍMICA: C 
GRAU DE PUREZA: PUREZA MÍNIMA DE 90% 
CARACTERÍSTICA ADICIONAL: REAGENTE P.A. 
NÚMERO DE REFERÊNCIA QUÍMICA: CAS 7440-44-0 
</t>
    </r>
  </si>
  <si>
    <r>
      <rPr>
        <b/>
        <sz val="8"/>
        <rFont val="Arial"/>
        <family val="2"/>
      </rPr>
      <t>CARVÃO ATIVO EM PÓ PA,</t>
    </r>
    <r>
      <rPr>
        <sz val="8"/>
        <rFont val="Arial"/>
        <family val="2"/>
      </rPr>
      <t xml:space="preserve"> CAS: 7440-44-0, PUREZA: MIN. 90%, O PRODUTO DEVERÁ SER ENVASADO EM FRASCO DE 500 GRAMAS.</t>
    </r>
  </si>
  <si>
    <r>
      <rPr>
        <b/>
        <sz val="8"/>
        <rFont val="Arial"/>
        <family val="2"/>
      </rPr>
      <t>CETAMINA (SAL QUÍMICO CLORIDRATO)</t>
    </r>
    <r>
      <rPr>
        <sz val="8"/>
        <rFont val="Arial"/>
        <family val="2"/>
      </rPr>
      <t>, CONCENTRAÇÃO 100 MG/ML (10%), FORMA FARMACÊUTICA SOLUÇÃO INJETÁVEL, USO VETERINÁRIO, NÚMERO DE REFERÊNCIA QUÍMICA CAS 1867-66-9</t>
    </r>
  </si>
  <si>
    <r>
      <rPr>
        <b/>
        <sz val="8"/>
        <rFont val="Arial"/>
        <family val="2"/>
      </rPr>
      <t>CICLOHEXANO,</t>
    </r>
    <r>
      <rPr>
        <sz val="8"/>
        <rFont val="Arial"/>
        <family val="2"/>
      </rPr>
      <t xml:space="preserve"> ASPECTO FÍSICO LÍQUIDO CLARO, INCOLOR, ODOR CARACTERÍSTICO, PESO MOLECULAR 84,16G/MOL, FÓRMULA QUÍMICA C6H12, GRAU DE PUREZA MÍNIMA DE 99%, REAGENTE P.A., NÚMERO DE REFERÊNCIA QUÍMICA CAS 110-82-7.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 SER ENTREGUE EM FRASCOS DE VIDRO DE 1000 ML.</t>
    </r>
  </si>
  <si>
    <r>
      <rPr>
        <b/>
        <sz val="8"/>
        <rFont val="Arial"/>
        <family val="2"/>
      </rPr>
      <t>CICLOHEXANOL</t>
    </r>
    <r>
      <rPr>
        <sz val="8"/>
        <rFont val="Arial"/>
        <family val="2"/>
      </rPr>
      <t>, ASPECTO FÍSICO LÍQUIDO INCOLOR, HIGROSCÓPICO, ODOR CARACTERÍSTICO, PESO MOLECULAR 100,16 G/MOL, FÓRMULA QUÍMICA C6H11OH, GRAU DE PUREZA MÍNIMA DE 99%, REAGENTE P.A., NÚMERO DE REFERÊNCIA QUÍMICA CAS 108-93-06 O PRODUTO DEVERÁ SER ENVASADO EM FRASCOS DE VIDRO DE 1000ML</t>
    </r>
  </si>
  <si>
    <r>
      <rPr>
        <b/>
        <sz val="8"/>
        <rFont val="Arial"/>
        <family val="2"/>
      </rPr>
      <t xml:space="preserve">CICLOHEXANONA </t>
    </r>
    <r>
      <rPr>
        <sz val="8"/>
        <rFont val="Arial"/>
        <family val="2"/>
      </rPr>
      <t xml:space="preserve">
ASPECTO FÍSICO: LÍQUIDO OLEOSO, CLARO, INCOLOR À AMARELO CLARO 
FÓRMULA QUÍMICA: C6H10O 
PESO MOLECULAR: 98,14 G/MOL 
GRAU DE PUREZA: PUREZA MÍNIMA DE 99% 
CARACTERÍSTICA ADICIONAL: REAGENTE P.A. 
NÚMERO DE REFERÊNCIA QUÍMICA: CAS 108-94-1
</t>
    </r>
  </si>
  <si>
    <r>
      <rPr>
        <b/>
        <sz val="8"/>
        <rFont val="Arial"/>
        <family val="2"/>
      </rPr>
      <t>CITRATO DE SÓDIO -</t>
    </r>
    <r>
      <rPr>
        <sz val="8"/>
        <rFont val="Arial"/>
        <family val="2"/>
      </rPr>
      <t xml:space="preserve"> ASPECTO FÍSICO: CRISTAL FINO, PESO MOLECULAR: 294,10, GRAU DE PUREZA: PUREZA MÍNIMA DE 99%, NÚMERO DE REFERÊNCIA QUÍMICA: CAS 6132-04-3, CARACTERÍSTICAS ADICIONAIS: REAGENTE ISENTO DNASE,RNASE, P/BIOLOGIA MOLECULAR, COMPOSIÇÃO: C6H5NA3O7.2H2O</t>
    </r>
  </si>
  <si>
    <r>
      <rPr>
        <b/>
        <sz val="8"/>
        <rFont val="Arial"/>
        <family val="2"/>
      </rPr>
      <t>CLARIFICANTE FLOCULANTE PARA PISCINA.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APRESENTAR JUNTO À PROPOSTA COMERICAL A FISPQ (FICHA DE INFORMAÇÃO DE SEGURANÇA DE PRODUTO QUÍMICO).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EMBALAGEM DE 5 LITROS</t>
    </r>
  </si>
  <si>
    <r>
      <rPr>
        <b/>
        <sz val="8"/>
        <rFont val="Arial"/>
        <family val="2"/>
      </rPr>
      <t xml:space="preserve">CLEANEAR SOLUÇÃO ENZIMÁTICA </t>
    </r>
    <r>
      <rPr>
        <sz val="8"/>
        <rFont val="Arial"/>
        <family val="2"/>
      </rPr>
      <t xml:space="preserve">COM AÇÃO PROTEOLÍTICA PARA LIMPEZA DOS CONTADOR HEMATOLÓGICO PENTRA 60 COMPOSIÇÃO: TAMPÃO
ORGÂNICO &lt; 0,2% E ENZIMA PROTEOLÍTICA &lt; 0,2%. 
FORMA DE APRESENTAÇÃO: UNIDADE DE FORNECIMENTO 1L
</t>
    </r>
  </si>
  <si>
    <r>
      <rPr>
        <b/>
        <sz val="8"/>
        <rFont val="Arial"/>
        <family val="2"/>
      </rPr>
      <t>CLORATO DE POTÁSSIO PA ACS</t>
    </r>
    <r>
      <rPr>
        <sz val="8"/>
        <rFont val="Arial"/>
        <family val="2"/>
      </rPr>
      <t xml:space="preserve">. PUREZA MÍNIMA DE 99,5%. FÓRMULA QUÍMICA KCLO3, PESO MOLECULAR 122,55 G/MOL, NÚMERO DE REFERÊNCIA QUÍMICA CAS 3811-04-9.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 SER ENTREGUE EM FRASCO DE 500G.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</t>
    </r>
    <r>
      <rPr>
        <sz val="8"/>
        <rFont val="Arial"/>
        <family val="2"/>
      </rPr>
      <t xml:space="preserve">: ITEM CONTROLADO PELO EXÉRCITO   </t>
    </r>
  </si>
  <si>
    <r>
      <rPr>
        <b/>
        <sz val="8"/>
        <rFont val="Arial"/>
        <family val="2"/>
      </rPr>
      <t>CLORETO DE ALUMÍNIO</t>
    </r>
    <r>
      <rPr>
        <sz val="8"/>
        <rFont val="Arial"/>
        <family val="2"/>
      </rPr>
      <t>, ASPECTO FÍSICO PÓ CRISTALINO AMARELADO À ALARANJADO, FÓRMULA QUÍMICA ALCL3.6H2O (HEXAHIDRATADO), MASSA MOLAR 241,43 G/MOL, PUREZA MÍNIMA DE 95,5 %, NÚMERO DE REFERÊNCIA QUÍMICA CAS 7784-13-6</t>
    </r>
  </si>
  <si>
    <r>
      <rPr>
        <b/>
        <sz val="8"/>
        <rFont val="Arial"/>
        <family val="2"/>
      </rPr>
      <t>CLORETO DE AMÔNIO P.A.</t>
    </r>
    <r>
      <rPr>
        <sz val="8"/>
        <rFont val="Arial"/>
        <family val="2"/>
      </rPr>
      <t xml:space="preserve"> PÓ BRANCO, CRISTALINO, INODORO, 53,49 G/MOL, NH4CL, PUREZA MÍNIMA DE 99,5%, REAGENTE P.A., CAS 12125-02-9. 
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 xml:space="preserve"> O PRODUTO DEVE SER ENTREGUE EM FRASCOS DE 25 A 500 GRAMAS.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   </t>
    </r>
  </si>
  <si>
    <r>
      <rPr>
        <b/>
        <sz val="8"/>
        <rFont val="Arial"/>
        <family val="2"/>
      </rPr>
      <t>CLORETO DE CÁDMIO</t>
    </r>
    <r>
      <rPr>
        <sz val="8"/>
        <rFont val="Arial"/>
        <family val="2"/>
      </rPr>
      <t xml:space="preserve">
ASPECTO FÍSICO: CRISTAL BRANCO, INODORO
FÓRMULA QUÍMICA: CDCL2.H2O
PESO MOLECULAR: 201,33 G/MOL
GRAU DE PUREZA: PUREZA MÍNIMA DE 98%
NÚMERO DE REFERÊNCIA QUÍMICA: CAS 35658-65-2</t>
    </r>
  </si>
  <si>
    <r>
      <rPr>
        <b/>
        <sz val="8"/>
        <rFont val="Arial"/>
        <family val="2"/>
      </rPr>
      <t>CLORETO DE CÁLCIO EM PÓ</t>
    </r>
    <r>
      <rPr>
        <sz val="8"/>
        <rFont val="Arial"/>
        <family val="2"/>
      </rPr>
      <t>. ASPECTO FÍSICO: PÓ; FÓRMULA QUÍMICA: CACL2 ANIDRO; MASSA MOLECULAR: 110,99 G/MOL; GRAU DE PUREZA: PUREZA MÍNIMA DE 93%; NÚMERO DE REFERÊNCIA QUÍMICA: CAS 10043-52-4</t>
    </r>
  </si>
  <si>
    <r>
      <rPr>
        <b/>
        <sz val="8"/>
        <rFont val="Arial"/>
        <family val="2"/>
      </rPr>
      <t>CLORETO DE CÁLCIO,</t>
    </r>
    <r>
      <rPr>
        <sz val="8"/>
        <rFont val="Arial"/>
        <family val="2"/>
      </rPr>
      <t xml:space="preserve"> ASPECTO FÍSICO PÓ, FÓRMULA QUÍMICA CACL2 ANIDRO, MASSA MOLAR 110,98 G/MOL, PUREZA MÍNIMA DE 96,0 %, NÚMERO DE REFERÊNCIA QUÍMICA CAS 10043-52-4</t>
    </r>
  </si>
  <si>
    <r>
      <rPr>
        <b/>
        <sz val="8"/>
        <rFont val="Arial"/>
        <family val="2"/>
      </rPr>
      <t>CLORETO DE CÁLCIO</t>
    </r>
    <r>
      <rPr>
        <sz val="8"/>
        <rFont val="Arial"/>
        <family val="2"/>
      </rPr>
      <t xml:space="preserve">, ASPECTO FÍSICO PÓ, GRANULADO OU CRISTAL INCOLOR A ESBRANQUIÇADO, FÓRMULA QUÍMICA CACL2 ANIDRO, MASSA MOLAR  110,99 G/MOL, GRAU DE PUREZA MÍNIMA DE 97%,                                          </t>
    </r>
    <r>
      <rPr>
        <b/>
        <sz val="8"/>
        <rFont val="Arial"/>
        <family val="2"/>
      </rPr>
      <t>CARACTERÍSTICA ADICIONA</t>
    </r>
    <r>
      <rPr>
        <sz val="8"/>
        <rFont val="Arial"/>
        <family val="2"/>
      </rPr>
      <t xml:space="preserve">L REAGENTE P. A., NÚMERO DE REFERÊNCIA QUÍMICA CAS 10043-52-4.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 SER ENTREGUE EM FRASCOS DE 500 A 1000 GRAMAS.</t>
    </r>
  </si>
  <si>
    <r>
      <rPr>
        <b/>
        <sz val="8"/>
        <rFont val="Arial"/>
        <family val="2"/>
      </rPr>
      <t>CLORETO DE CETILTRIMETILAMÔNIO DILUÍDO</t>
    </r>
    <r>
      <rPr>
        <sz val="8"/>
        <rFont val="Arial"/>
        <family val="2"/>
      </rPr>
      <t xml:space="preserve">, ASPECTO FÍSICO LÍQUIDO LÍMPIDO, INCOLOR A LEVEMENTE AMARELADO, FORMA QUÍMICA EM SOLUÇÃO AQUOSA,CONCENTRAÇÃO ENTRE 49,0 E 51,0 %, </t>
    </r>
  </si>
  <si>
    <r>
      <rPr>
        <b/>
        <sz val="8"/>
        <rFont val="Arial"/>
        <family val="2"/>
      </rPr>
      <t>CLORETO DE FERRO</t>
    </r>
    <r>
      <rPr>
        <sz val="8"/>
        <rFont val="Arial"/>
        <family val="2"/>
      </rPr>
      <t xml:space="preserve">
ASPECTO FÍSICO: PÓ CRISTALINO ESVERDEADO AMARELADO
COMPOSIÇÃO: FECL3 (COMPOSTO ANIDRO)
PESO MOLECULAR: 162,21 G/MOL
PUREZA MÍNIMA: PUREZA MÍNIMA DE 99%
NÚMERO DE REFERÊNCIA QUÍMICA: CAS 7705-08-0</t>
    </r>
  </si>
  <si>
    <r>
      <rPr>
        <b/>
        <sz val="8"/>
        <rFont val="Arial"/>
        <family val="2"/>
      </rPr>
      <t>CLORETO DE FERRO</t>
    </r>
    <r>
      <rPr>
        <sz val="8"/>
        <rFont val="Arial"/>
        <family val="2"/>
      </rPr>
      <t>, ASPECTO FÍSICO PÓ CINZA ESVERDEADO ESCURO À PRETO, INODORO,FÓRMULA QUÍMICA FECL3 ANIDRO, MASSA MOLAR 162,21 G/MOL, PUREZA MÍNIMA DE 98,0 %, CARACTERÍSTICAS ADICIONAIS REAGENTE P.A./A.C.S., NÚMERO DE REFERÊNCIA QUÍMICA CAS 7705-08-0</t>
    </r>
  </si>
  <si>
    <r>
      <rPr>
        <b/>
        <sz val="8"/>
        <rFont val="Arial"/>
        <family val="2"/>
      </rPr>
      <t>CLORETO DE HIDROXILAMÔNIO</t>
    </r>
    <r>
      <rPr>
        <sz val="8"/>
        <rFont val="Arial"/>
        <family val="2"/>
      </rPr>
      <t xml:space="preserve"> 
ASPECTO FÍSICO: CRISTAL INCOLOR A LEVEMENTE AMARELADO, HIGROSCÓPICO 
COMPOSIÇÃO QUÍMICA: NH2OH.HCL 
PESO MOLECULAR: 69,49 G/MOL 
GRAU DE PUREZA: PUREZA MÍNIMA DE 98% 
</t>
    </r>
    <r>
      <rPr>
        <b/>
        <sz val="8"/>
        <rFont val="Arial"/>
        <family val="2"/>
      </rPr>
      <t xml:space="preserve">CARACTERÍSTICA ADICIONAL: </t>
    </r>
    <r>
      <rPr>
        <sz val="8"/>
        <rFont val="Arial"/>
        <family val="2"/>
      </rPr>
      <t>REAGENTE P.A. 
NÚMERO DE REFERÊNCIA QUÍMICA: CAS 5470-11-1</t>
    </r>
  </si>
  <si>
    <r>
      <rPr>
        <b/>
        <sz val="8"/>
        <rFont val="Arial"/>
        <family val="2"/>
      </rPr>
      <t>CLORETO DE MANGANÊS</t>
    </r>
    <r>
      <rPr>
        <sz val="8"/>
        <rFont val="Arial"/>
        <family val="2"/>
      </rPr>
      <t xml:space="preserve">
ASPECTO FÍSICO: PÓ
PESO MOLECULAR: 197,91 G/MOL
FÓRMULA QUÍMICA: MNCL2.4H2O (TETRAHIDRATADO)
GRAU DE PUREZA: PUREZA MÍNIMA DE 99%
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REAGENTE P.A.
NÚMERO DE REFERÊNCIA QUÍMICA: CAS 13446-34-9</t>
    </r>
  </si>
  <si>
    <r>
      <rPr>
        <b/>
        <sz val="8"/>
        <rFont val="Arial"/>
        <family val="2"/>
      </rPr>
      <t>CLORETO DE MERCÚRIO</t>
    </r>
    <r>
      <rPr>
        <sz val="8"/>
        <rFont val="Arial"/>
        <family val="2"/>
      </rPr>
      <t xml:space="preserve">
ASPECTO FÍSICO: PÓ BRANCO, PESADO, INODORO
PESO MOLECULAR: 472,09 G/MOL
FÓRMULA QUÍMICA: HG2CL2 (CLORETO MERCUROSO OU CALOMELANO)
TEOR DE PUREZA: PUREZA MÍNIMA DE 99,5%
</t>
    </r>
    <r>
      <rPr>
        <b/>
        <sz val="8"/>
        <rFont val="Arial"/>
        <family val="2"/>
      </rPr>
      <t xml:space="preserve">CARACTERÍSTICA ADICIONAL: </t>
    </r>
    <r>
      <rPr>
        <sz val="8"/>
        <rFont val="Arial"/>
        <family val="2"/>
      </rPr>
      <t>REAGENTE P.A.
NÚMERO DE REFERÊNCIA QUÍMICA: CAS 10112-91-1</t>
    </r>
  </si>
  <si>
    <r>
      <rPr>
        <b/>
        <sz val="8"/>
        <rFont val="Arial"/>
        <family val="2"/>
      </rPr>
      <t>CLORETO DE POTÁSSIO,</t>
    </r>
    <r>
      <rPr>
        <sz val="8"/>
        <rFont val="Arial"/>
        <family val="2"/>
      </rPr>
      <t xml:space="preserve"> ASPECTO FÍSICO PÓ OU CRISTAL BRANCO, INODORO, FÓRMULA QUÍMICA KCL, MASSA MOLAR 74,55 G/MOL, PUREZA MÍNIMA DE 99,0 %, CARACTERÍSTICA ADICIONAL REAGENTE P.A./A.C.S., NÚMERO DE REFERÊNCIA QUÍMICA CAS 7447-40-7</t>
    </r>
  </si>
  <si>
    <r>
      <rPr>
        <b/>
        <sz val="8"/>
        <rFont val="Arial"/>
        <family val="2"/>
      </rPr>
      <t>CLORETO DE SÓDIO</t>
    </r>
    <r>
      <rPr>
        <sz val="8"/>
        <rFont val="Arial"/>
        <family val="2"/>
      </rPr>
      <t xml:space="preserve"> - ASPECTO FÍSICO: PÓ CRISTALINO BRANCO OU CRISTAIS INCOLORES, PUREZA MÍNIMA: PUREZA MÍNIMA DE 99,5%, PESO MOLECULAR: 58,45, COMPOSIÇÃO QUÍMICA: NACL ANIDRO, CARACTERÍSTICA ADICIONAL: PADRÃO PRIMÁRIO, NÚMERO DE REFERÊNCIA QUÍMICA: CAS 7647-14-5</t>
    </r>
  </si>
  <si>
    <r>
      <rPr>
        <b/>
        <sz val="8"/>
        <rFont val="Arial"/>
        <family val="2"/>
      </rPr>
      <t>CLORETO DE SÓDIO CONCENTRAÇAO</t>
    </r>
    <r>
      <rPr>
        <sz val="8"/>
        <rFont val="Arial"/>
        <family val="2"/>
      </rPr>
      <t>: 0,9 %, FORMA FARMACEUTICA: SOLUÇÃO INJETÁVEL</t>
    </r>
  </si>
  <si>
    <r>
      <rPr>
        <b/>
        <sz val="8"/>
        <rFont val="Arial"/>
        <family val="2"/>
      </rPr>
      <t xml:space="preserve">CLORETO DE SÓDIO P.A </t>
    </r>
    <r>
      <rPr>
        <sz val="8"/>
        <rFont val="Arial"/>
        <family val="2"/>
      </rPr>
      <t>ASPECTO FÍSICO PÓ CRISTALINO BRANCO OU CRISTAIS INCOLORES, COMPOSIÇÃO QUÍMICA NACL ANIDRO, PESO MOLECULAR 58,45G/MOL, PUREZA MÍNIMA DE 99,5%, REAGENTE P.A. ACS, NÚMERO DE REFERÊNCIA QUÍMICA CAS 7647-14-5. FRASCO COM 1KG.</t>
    </r>
  </si>
  <si>
    <r>
      <rPr>
        <b/>
        <sz val="8"/>
        <rFont val="Arial"/>
        <family val="2"/>
      </rPr>
      <t>CLORETO DE SÓDIO</t>
    </r>
    <r>
      <rPr>
        <sz val="8"/>
        <rFont val="Arial"/>
        <family val="2"/>
      </rPr>
      <t xml:space="preserve">
ASPECTO FÍSICO: PÓ CRISTALINO BRANCO OU CRISTAIS INCOLORES COMPOSIÇÃO QUÍMICA: NACL ANIDRO
PESO MOLECULAR: 58,45 G/MOL
PUREZA MÍNIMA: PUREZA MÍNIMA DE 99% CARACTERÍSTICA ADICIONAL: REAGENTE P.A. ACS NÚMERO DE REFERÊNCIA QUÍMICA: CAS 7647-14-5 FORMA DE APRESENTAÇÃO: FRASCO C/1KG</t>
    </r>
  </si>
  <si>
    <r>
      <rPr>
        <b/>
        <sz val="8"/>
        <rFont val="Arial"/>
        <family val="2"/>
      </rPr>
      <t>CLORETO DE ZINCO</t>
    </r>
    <r>
      <rPr>
        <sz val="8"/>
        <rFont val="Arial"/>
        <family val="2"/>
      </rPr>
      <t xml:space="preserve"> 
ASPECTO FÍSICO: GRÂNULO BRANCO CRISTALINO, HIGROSCÓPICO, INODORO 
PESO MOLECULAR: 136,29 G/MOL 
FÓRMULA QUÍMICA: ZNCL2 ANIDRO 
GRAU DE PUREZA: PUREZA MÍNIMA DE 97% 
CARACTERÍSTICA ADICIONAL: REAGENTE P.A. 
NÚMERO DE REFERÊNCIA QUÍMICA: CAS 7646-85-7
</t>
    </r>
  </si>
  <si>
    <r>
      <rPr>
        <b/>
        <sz val="8"/>
        <rFont val="Arial"/>
        <family val="2"/>
      </rPr>
      <t>CLOREXIDINA DEGERMANTE 2%</t>
    </r>
    <r>
      <rPr>
        <sz val="8"/>
        <rFont val="Arial"/>
        <family val="2"/>
      </rPr>
      <t xml:space="preserve"> ALMOTOLIA COM 100ML - SOLUÇÃO DEGERMANTE CONTENDO 2% DE DIGLICONATO DE CLOREXIDINA. INFORMAÇÕES ADICIONAIS: VALIDADE DE NO MÍNIMO 1 ANO. EMBALAGEM CONTENDO LOTE, DATA DE FABRICAÇÃO, PRAZO DE VALIDADE.</t>
    </r>
  </si>
  <si>
    <r>
      <rPr>
        <b/>
        <sz val="8"/>
        <rFont val="Arial"/>
        <family val="2"/>
      </rPr>
      <t xml:space="preserve">CLOREXIDINA DEGERMANTE 2% FRASCO COM 1 </t>
    </r>
    <r>
      <rPr>
        <sz val="8"/>
        <rFont val="Arial"/>
        <family val="2"/>
      </rPr>
      <t>L - SOLUÇÃO DEGERMANTE CONTENDO 2% DE DIGLICONATO DE CLOREXIDINA. INFORMAÇÕES ADICIONAIS: VALIDADE DE NO MÍNIMO 1 ANO. EMBALAGEM CONTENDO LOTE, DATA DE FABRICAÇÃO, PRAZO DE VALIDADE.</t>
    </r>
  </si>
  <si>
    <r>
      <rPr>
        <b/>
        <sz val="8"/>
        <rFont val="Arial"/>
        <family val="2"/>
      </rPr>
      <t>CLOREXIDINA SOLUÇÃO ALCOOLICA 0,5%</t>
    </r>
    <r>
      <rPr>
        <sz val="8"/>
        <rFont val="Arial"/>
        <family val="2"/>
      </rPr>
      <t xml:space="preserve"> ALOMOTOLIA 100ML - SOLUÇÃO ALCÓOLICA CONTENDO 0,5% DE DIGLICONATO DE CLOREXIDINA. INFORMAÇÕES ADICIONAIS: VALIDADE DE NO MÍNIMO 1 ANO. EMBALAGEM CONTENDO LOTE, DATA DE FABRICAÇÃO, PRAZO DE VALIDADE.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ALMOTOLIA de 100 ML</t>
    </r>
  </si>
  <si>
    <r>
      <rPr>
        <b/>
        <sz val="8"/>
        <rFont val="Arial"/>
        <family val="2"/>
      </rPr>
      <t>CLOREXIDINA SOLUÇÃO ALCOOLICA 0,5% FRASCO 1L</t>
    </r>
    <r>
      <rPr>
        <sz val="8"/>
        <rFont val="Arial"/>
        <family val="2"/>
      </rPr>
      <t xml:space="preserve"> - SOLUÇÃO ALCÓOLICA CONTENDO 0,5% DE DIGLICONATO DE CLOREXIDINA. INFORMAÇÕES ADICIONAIS: VALIDADE DE NO MÍNIMO 1 ANO. EMBALAGEM CONTENDO LOTE, DATA DE FABRICAÇÃO, PRAZO DE VALIDADE.</t>
    </r>
  </si>
  <si>
    <r>
      <rPr>
        <b/>
        <sz val="8"/>
        <rFont val="Arial"/>
        <family val="2"/>
      </rPr>
      <t>CLOREXIDINA TÓPICA 0,2% ALMOTOLIA COM 100M</t>
    </r>
    <r>
      <rPr>
        <sz val="8"/>
        <rFont val="Arial"/>
        <family val="2"/>
      </rPr>
      <t>L - SOLUÇÃO AQUOSA CONTENDO 0,2% DE DIGLICONATO DE CLOREXIDINA. INFORMAÇÕES ADICIONAIS: VALIDADE DE NO MÍNIMO 1 ANO. EMBALAGEM CONTENDO LOTE, DATA DE FABRICAÇÃO, PRAZO DE VALIDADE.</t>
    </r>
  </si>
  <si>
    <r>
      <rPr>
        <b/>
        <sz val="8"/>
        <rFont val="Arial"/>
        <family val="2"/>
      </rPr>
      <t>CLORIDRATO DE QUININA DIHIDRATADO</t>
    </r>
    <r>
      <rPr>
        <sz val="8"/>
        <rFont val="Arial"/>
        <family val="2"/>
      </rPr>
      <t>, ASPECTO FÍSICO PÓ BRANCO, FINO, FÓRMULA QUÍMICA C20H24N2O2.HCL.2H2O, MASSA MOLAR 396,91 G/MOL, PUREZA MÍNIMA DE 99,0%, NÚMERO DE REFERÊNCIA QUÍMICA CAS 6119-47-7</t>
    </r>
  </si>
  <si>
    <r>
      <rPr>
        <b/>
        <sz val="8"/>
        <rFont val="Arial"/>
        <family val="2"/>
      </rPr>
      <t>CLOROFÓRMIO</t>
    </r>
    <r>
      <rPr>
        <sz val="8"/>
        <rFont val="Arial"/>
        <family val="2"/>
      </rPr>
      <t xml:space="preserve"> - ASPECTO FÍSICO: LÍQUIDO CLARO, INCOLOR, ODOR FORTE CARACTERÍSTICO, PESO MOLECULAR: 119,38, GRAU DE PUREZA: PUREZA MÍNIMA DE 99,5%, CARACTERÍSTICA ADICIONAL: REAGENTE P/ UV-HPLC, FÓRMULA QUÍMICA: CHCL3, NÚMERO DE REFERÊNCIA QUÍMICA: CAS 67-66-3</t>
    </r>
  </si>
  <si>
    <r>
      <rPr>
        <b/>
        <sz val="8"/>
        <rFont val="Arial"/>
        <family val="2"/>
      </rPr>
      <t xml:space="preserve">CLOROFÓRMIO ASPECTO FÍSICO: </t>
    </r>
    <r>
      <rPr>
        <sz val="8"/>
        <rFont val="Arial"/>
        <family val="2"/>
      </rPr>
      <t xml:space="preserve">LÍQUIDO / PESO MOLECULAR: 119,38 /MOL FÓRMULA QUÍMICA: CHCL3, GRAU DE PUREZA: PUREZA MÍNIMA DE 99,8% NÚMERO DE REFERÊNCIA QUÍMICA: CAS 67-66-3 </t>
    </r>
    <r>
      <rPr>
        <b/>
        <sz val="8"/>
        <rFont val="Arial"/>
        <family val="2"/>
      </rPr>
      <t>CARACTERÍSTICAS ADICIONAIS 1:</t>
    </r>
    <r>
      <rPr>
        <sz val="8"/>
        <rFont val="Arial"/>
        <family val="2"/>
      </rPr>
      <t xml:space="preserve"> REAGENTE ACS, ESTABILIZADO C/ AMILENO</t>
    </r>
  </si>
  <si>
    <r>
      <rPr>
        <b/>
        <sz val="8"/>
        <rFont val="Arial"/>
        <family val="2"/>
      </rPr>
      <t>CLOROFÓRMIO P.A.</t>
    </r>
    <r>
      <rPr>
        <sz val="8"/>
        <rFont val="Arial"/>
        <family val="2"/>
      </rPr>
      <t xml:space="preserve"> ASPECTO FÍSICO LÍQUIDO CLARO, INCOLOR, ODOR FORTE CARACTERÍSTICO, PESO MOLECULAR 119,38, FÓRMULA QUÍMICA CHCL3, GRAU DE PUREZA MÍNIMA DE 99,8%, REAGENTE P.A., NÚMERO DE REFERÊNCIA QUÍMICA CAS 67-66-3.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 SER ENTREGUE EM FRASCO DE VIDRO DE 1 LITRO.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</t>
    </r>
  </si>
  <si>
    <r>
      <rPr>
        <b/>
        <sz val="8"/>
        <rFont val="Arial"/>
        <family val="2"/>
      </rPr>
      <t xml:space="preserve">COCKTAIL PARA INIBIÇÃO DE PROTEASE </t>
    </r>
    <r>
      <rPr>
        <sz val="8"/>
        <rFont val="Arial"/>
        <family val="2"/>
      </rPr>
      <t>- REAGENTE. REAGENTE PARA O PREPARO DE SOLUÇÕES DE WESTERN BLOT - INIBIDOR DE PROTEASES. - COQUETEL INIBIDOR DE PROTEASE EM PÓ - CÓDIGO: P2714 - SIGMA-ALDRICH - FORMA DE APRESENTAÇÃO: FRASCO CONTENDO 100 MG</t>
    </r>
  </si>
  <si>
    <r>
      <rPr>
        <b/>
        <sz val="8"/>
        <rFont val="Arial"/>
        <family val="2"/>
      </rPr>
      <t>COMPOSTO QUÍMICO,</t>
    </r>
    <r>
      <rPr>
        <sz val="8"/>
        <rFont val="Arial"/>
        <family val="2"/>
      </rPr>
      <t xml:space="preserve"> COMPOSIÇÃO ALOÍNA A (BARBALOÍNA), APRESENTAÇÃO PÓ AMARELO MARROM, PUREZA DE 97 %, NÚMERO DE REFERÊNCIA QUÍMICA CAS 1415-73-2</t>
    </r>
  </si>
  <si>
    <r>
      <rPr>
        <b/>
        <sz val="8"/>
        <rFont val="Arial"/>
        <family val="2"/>
      </rPr>
      <t xml:space="preserve">CONJUNTO DE REAÇÃO PARA SÍFILIS - </t>
    </r>
    <r>
      <rPr>
        <sz val="8"/>
        <rFont val="Arial"/>
        <family val="2"/>
      </rPr>
      <t>VDRL - MÉTODO: FLOCULAÇÃO, TIPO: SUSPENSÃO DE ANTÍGENOS PARA TRIAGEM DE VDRL, CARACTERÍSTICAS ADICIONAIS: PRONTO PARA USO, APRESENTAÇÃO: TESTE</t>
    </r>
  </si>
  <si>
    <r>
      <rPr>
        <b/>
        <sz val="8"/>
        <rFont val="Arial"/>
        <family val="2"/>
      </rPr>
      <t>CONJUNTO DE REAGENTES PARA TESTE</t>
    </r>
    <r>
      <rPr>
        <sz val="8"/>
        <rFont val="Arial"/>
        <family val="2"/>
      </rPr>
      <t xml:space="preserve"> QUANTITATIVO DE NITRITO/NITRATO EM ÁGUA, COLORIMÉTRICO CONCENTRAÇÃO: FAIXA DE ANÁLISE 0,0 A 0,50 MG/L</t>
    </r>
  </si>
  <si>
    <r>
      <rPr>
        <b/>
        <sz val="8"/>
        <rFont val="Arial"/>
        <family val="2"/>
      </rPr>
      <t>CONJUNTO PARA ANÁLISE</t>
    </r>
    <r>
      <rPr>
        <sz val="8"/>
        <rFont val="Arial"/>
        <family val="2"/>
      </rPr>
      <t>, COMPOSIÇÃO BÁSICA UNIDADE GERADORA DE ANAEROBIOSE, APLICAÇÃO PARA JARRAS E ENVELOPES PLÁSTICOS, COMPONENTES COM TIRA INDICADORA</t>
    </r>
  </si>
  <si>
    <r>
      <rPr>
        <b/>
        <sz val="8"/>
        <rFont val="Arial"/>
        <family val="2"/>
      </rPr>
      <t>CONJUNTO PARA DETECÇÃO QUALITATIVA DE BETA-HCG - MÉTODO</t>
    </r>
    <r>
      <rPr>
        <sz val="8"/>
        <rFont val="Arial"/>
        <family val="2"/>
      </rPr>
      <t>: IMUNOCROMATOGRAFIA, TIPO: CONJUNTO COMPLETO, FORMA DE APRESENTAÇÃO: TESTE</t>
    </r>
  </si>
  <si>
    <r>
      <rPr>
        <b/>
        <sz val="8"/>
        <rFont val="Arial"/>
        <family val="2"/>
      </rPr>
      <t>CORANTE -</t>
    </r>
    <r>
      <rPr>
        <sz val="8"/>
        <rFont val="Arial"/>
        <family val="2"/>
      </rPr>
      <t xml:space="preserve"> CARACTERÍSTICA ADICIONAL*: CI 22120; TIPO*: VERMELHO DO CONGO ASPECTO FÍSICO*: PÓ</t>
    </r>
  </si>
  <si>
    <r>
      <rPr>
        <b/>
        <sz val="8"/>
        <rFont val="Arial"/>
        <family val="2"/>
      </rPr>
      <t>CORANTE ASPECTO FÍSICO:</t>
    </r>
    <r>
      <rPr>
        <sz val="8"/>
        <rFont val="Arial"/>
        <family val="2"/>
      </rPr>
      <t xml:space="preserve"> LÍQUIDO , TIPO: LUGOL FRACO , CARACTERÍSTICAS ADICIONAIS: SOLUÇÃO A 3%</t>
    </r>
  </si>
  <si>
    <r>
      <rPr>
        <b/>
        <sz val="8"/>
        <rFont val="Arial"/>
        <family val="2"/>
      </rPr>
      <t>CORANTE AZUL BRILHANTE COOMASSIE G-250</t>
    </r>
    <r>
      <rPr>
        <sz val="8"/>
        <rFont val="Arial"/>
        <family val="2"/>
      </rPr>
      <t xml:space="preserve"> - ASPECTO FÍSICO: PÓ, CARACTERÍSTICAS ADICIONAIS: CI 42655</t>
    </r>
  </si>
  <si>
    <r>
      <rPr>
        <b/>
        <sz val="8"/>
        <rFont val="Arial"/>
        <family val="2"/>
      </rPr>
      <t>CORANTE DE GIEMSA -</t>
    </r>
    <r>
      <rPr>
        <sz val="8"/>
        <rFont val="Arial"/>
        <family val="2"/>
      </rPr>
      <t xml:space="preserve"> SOLUÇÃO A 0,5% DE CORANTE DE GIEMSA EM METANOL E GLICEROL</t>
    </r>
  </si>
  <si>
    <r>
      <rPr>
        <b/>
        <sz val="8"/>
        <rFont val="Arial"/>
        <family val="2"/>
      </rPr>
      <t xml:space="preserve">CORANTE PANÓTICO </t>
    </r>
    <r>
      <rPr>
        <sz val="8"/>
        <rFont val="Arial"/>
        <family val="2"/>
      </rPr>
      <t>RÁPIDO PARA AMOSTRAS HEMATOLÓGICAS.</t>
    </r>
  </si>
  <si>
    <r>
      <rPr>
        <b/>
        <sz val="8"/>
        <rFont val="Arial"/>
        <family val="2"/>
      </rPr>
      <t>CORANTE TIPO:</t>
    </r>
    <r>
      <rPr>
        <sz val="8"/>
        <rFont val="Arial"/>
        <family val="2"/>
      </rPr>
      <t xml:space="preserve"> CONJUNTO REAGENTE PARA COLORAÇÃO DE GRAM , ASPECTO FÍSICO: LÍQUIDO , CARACTERÍSTICAS ADICIONAIS: FRASCOS SEPARADOS CONTENDO , COMPOSIÇÃO: CRISTALVIOLETA,LUGOL,ETANOL-ACETONA,FUCSINA BÁSICA</t>
    </r>
  </si>
  <si>
    <r>
      <rPr>
        <b/>
        <sz val="8"/>
        <rFont val="Arial"/>
        <family val="2"/>
      </rPr>
      <t>CORANTE TIPO:</t>
    </r>
    <r>
      <rPr>
        <sz val="8"/>
        <rFont val="Arial"/>
        <family val="2"/>
      </rPr>
      <t xml:space="preserve"> PÚRPURA DE BROMOCRESOL , ASPECTO FÍSICO: PÓ</t>
    </r>
  </si>
  <si>
    <r>
      <rPr>
        <b/>
        <sz val="8"/>
        <rFont val="Arial"/>
        <family val="2"/>
      </rPr>
      <t>CORANTE TIPO:</t>
    </r>
    <r>
      <rPr>
        <sz val="8"/>
        <rFont val="Arial"/>
        <family val="2"/>
      </rPr>
      <t xml:space="preserve"> VERDE BROMOCRESOL , ASPECTO FÍSICO: PÓ</t>
    </r>
  </si>
  <si>
    <r>
      <rPr>
        <b/>
        <sz val="8"/>
        <rFont val="Arial"/>
        <family val="2"/>
      </rPr>
      <t>CORANTE TIPO</t>
    </r>
    <r>
      <rPr>
        <sz val="8"/>
        <rFont val="Arial"/>
        <family val="2"/>
      </rPr>
      <t>: VERMELHO DE METILA , NÚMERO DE REFERÊNCIA QUÍMICA: CI 13020 , ASPECTO FÍSICO: LÍQUIDO</t>
    </r>
  </si>
  <si>
    <r>
      <rPr>
        <b/>
        <sz val="8"/>
        <rFont val="Arial"/>
        <family val="2"/>
      </rPr>
      <t>CORANTE</t>
    </r>
    <r>
      <rPr>
        <sz val="8"/>
        <rFont val="Arial"/>
        <family val="2"/>
      </rPr>
      <t xml:space="preserve">
APLICAÇÃO: PARA ÁCIDOS NUCLEICOS EM GEL
CARACTERÍSTICAS ADICIONAIS: EXCITAÇÃO 300 NM / EMISSÃO 595 NM CONCENTRAÇÃO: 10.000X</t>
    </r>
  </si>
  <si>
    <r>
      <rPr>
        <b/>
        <sz val="8"/>
        <rFont val="Arial"/>
        <family val="2"/>
      </rPr>
      <t>CORANTE</t>
    </r>
    <r>
      <rPr>
        <sz val="8"/>
        <rFont val="Arial"/>
        <family val="2"/>
      </rPr>
      <t xml:space="preserve">
ASPECTO FÍSICO: LÍQUIDO
TIPO: HEMATOXILINA SEGUNDO HARRIS                                                                             FORMA DE APRESENTAÇÃO: FRASCO DE 1000 ML</t>
    </r>
  </si>
  <si>
    <r>
      <rPr>
        <b/>
        <sz val="8"/>
        <rFont val="Arial"/>
        <family val="2"/>
      </rPr>
      <t>CORANTE</t>
    </r>
    <r>
      <rPr>
        <sz val="8"/>
        <rFont val="Arial"/>
        <family val="2"/>
      </rPr>
      <t xml:space="preserve">
ASPECTO FÍSICO: PÓ TIPO: VIOLETA CRISTAL
CARACTERÍSTICAS ADICIONAIS: CI 42555                                                                               FORMA DE APRESENTAÇÃO: FRASCO DE 100 ML</t>
    </r>
  </si>
  <si>
    <r>
      <rPr>
        <b/>
        <sz val="8"/>
        <rFont val="Arial"/>
        <family val="2"/>
      </rPr>
      <t>CORANTE</t>
    </r>
    <r>
      <rPr>
        <sz val="8"/>
        <rFont val="Arial"/>
        <family val="2"/>
      </rPr>
      <t xml:space="preserve">
ASPECTO FÍSICO: PÓ
TIPO: VERMELHO SIRIUS F3B</t>
    </r>
  </si>
  <si>
    <r>
      <rPr>
        <b/>
        <sz val="8"/>
        <rFont val="Arial"/>
        <family val="2"/>
      </rPr>
      <t>CORANTE,</t>
    </r>
    <r>
      <rPr>
        <sz val="8"/>
        <rFont val="Arial"/>
        <family val="2"/>
      </rPr>
      <t xml:space="preserve"> TIPO AZUL DE METILENO, ASPECTO FÍSICO PÓ, CARACTERÍSTICAS ADICIONAIS CI 52015</t>
    </r>
  </si>
  <si>
    <r>
      <rPr>
        <b/>
        <sz val="8"/>
        <rFont val="Arial"/>
        <family val="2"/>
      </rPr>
      <t>CORANTE</t>
    </r>
    <r>
      <rPr>
        <sz val="8"/>
        <rFont val="Arial"/>
        <family val="2"/>
      </rPr>
      <t>, TIPO CONJUNTO COLORAÇÃO GROCOTT,ASPECTO FÍSICO LÍQUIDO, COMPOSIÇÃO SOLUÇÕES ÁCIDAS, SALINAS E CORANTES, CONTENDO: ÁCIDO CRÔMICO 30ML; BISSULFITO 30ML; ÀGUA DESTILADA 2X20ML; METANAMINA + PRATA 30ML; BÓRAX 20ML; CLORETO DE OURO 30ML; VERDE LUZ 30ML (AMOSTRA)</t>
    </r>
  </si>
  <si>
    <r>
      <rPr>
        <b/>
        <sz val="8"/>
        <rFont val="Arial"/>
        <family val="2"/>
      </rPr>
      <t>CORANTE,</t>
    </r>
    <r>
      <rPr>
        <sz val="8"/>
        <rFont val="Arial"/>
        <family val="2"/>
      </rPr>
      <t xml:space="preserve"> TIPO CONJUNTO COLORAÇÃO ZIEHL-NEELSEN - ASPECTO
FÍSICO: LÍQUIDO, COMPOSIÇÃO: ÁLCOOL-ÁCIDO, FUCSINA FENICADA E
AZUL DE METILENO. FORMA DE APRESENTAÇÃO: CONJUNTO: 3 FRASCOS DE 500ML.</t>
    </r>
  </si>
  <si>
    <r>
      <rPr>
        <b/>
        <sz val="8"/>
        <rFont val="Arial"/>
        <family val="2"/>
      </rPr>
      <t>CORANTE,</t>
    </r>
    <r>
      <rPr>
        <sz val="8"/>
        <rFont val="Arial"/>
        <family val="2"/>
      </rPr>
      <t xml:space="preserve"> TIPO CORANTE PARA PAPANICOLAU EA 36, ASPECTO FÍSICO LÍQUIDO</t>
    </r>
  </si>
  <si>
    <r>
      <rPr>
        <b/>
        <sz val="8"/>
        <rFont val="Arial"/>
        <family val="2"/>
      </rPr>
      <t>CORANTE</t>
    </r>
    <r>
      <rPr>
        <sz val="8"/>
        <rFont val="Arial"/>
        <family val="2"/>
      </rPr>
      <t xml:space="preserve">, TIPO Orange G-6 para Papanicolau, ASPECTO FÍSICO LÍQUIDO. </t>
    </r>
  </si>
  <si>
    <r>
      <rPr>
        <b/>
        <sz val="8"/>
        <rFont val="Arial"/>
        <family val="2"/>
      </rPr>
      <t>CORANTE</t>
    </r>
    <r>
      <rPr>
        <sz val="8"/>
        <rFont val="Arial"/>
        <family val="2"/>
      </rPr>
      <t>, TIPO: PÚRPURA DE BROMOCRESOL, ASPECTO FÍSICO: PÓ</t>
    </r>
  </si>
  <si>
    <r>
      <rPr>
        <b/>
        <sz val="8"/>
        <rFont val="Arial"/>
        <family val="2"/>
      </rPr>
      <t>DETERGENTE PARA LABORATÓRIO</t>
    </r>
    <r>
      <rPr>
        <sz val="8"/>
        <rFont val="Arial"/>
        <family val="2"/>
      </rPr>
      <t>, ASPECTO FÍSICO LÍQUIDO, NEUTRO, ISENTO DE FOSFATOS, SEM CLORO, BIODEGRADÁVEL, CONCENTRADO</t>
    </r>
  </si>
  <si>
    <r>
      <rPr>
        <b/>
        <sz val="8"/>
        <rFont val="Arial"/>
        <family val="2"/>
      </rPr>
      <t>DICLOROFLUORESCEÍNA</t>
    </r>
    <r>
      <rPr>
        <sz val="8"/>
        <rFont val="Arial"/>
        <family val="2"/>
      </rPr>
      <t xml:space="preserve">
FÓRMULA QUÍMICA*: C20H10CL2O5 (2',7'-DICLOROFLUORESCEÍNA) ASPECTO FÍSICO#: PÓ BRANCO A LEVEMENTE AMARELADO MASSA MOLAR*: 401,20 G/MOL
GRAU DE PUREZA*: PUREZA MÍNIMA DE 90% NÚMERO DE REFERÊNCIA QUÍMICA**: CAS 76-54-0 FORMA DE APRESENTAÇÃO: FRASCO C/25G</t>
    </r>
  </si>
  <si>
    <r>
      <rPr>
        <b/>
        <sz val="8"/>
        <rFont val="Arial"/>
        <family val="2"/>
      </rPr>
      <t xml:space="preserve">DICLOROMETANO  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INFORMAÇÕES ADICIONAIS: ITEM CONTROLADO PELO EXÉRCITO</t>
    </r>
  </si>
  <si>
    <r>
      <rPr>
        <b/>
        <sz val="8"/>
        <rFont val="Arial"/>
        <family val="2"/>
      </rPr>
      <t>DICLOROMETANO,</t>
    </r>
    <r>
      <rPr>
        <sz val="8"/>
        <rFont val="Arial"/>
        <family val="2"/>
      </rPr>
      <t xml:space="preserve"> ASPECTO FÍSICO LÍQUIDO CLARO, INCOLOR, ODOR CARACTERÍSTICO, PESO MOLECULAR 84,93 G/MOL, FÓRMULA QUÍMICA CH2CL2, GRAU DE PUREZA MÍNIMA DE 99,5%, REAGENTE P.
A. ACS, NÚMERO DE REFERÊNCIA QUÍMICA CAS: 75-09-2. FORMA DE APRESENTAÇÃO: O PRODUTO DEVE SER ENTREGUE EM FRASCOS DE VIDRO DE 1000 ML.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</t>
    </r>
  </si>
  <si>
    <r>
      <rPr>
        <b/>
        <sz val="8"/>
        <rFont val="Arial"/>
        <family val="2"/>
      </rPr>
      <t>DIETANOLAMINA DE ÁCIDOS GRAXOS DE COCO</t>
    </r>
    <r>
      <rPr>
        <sz val="8"/>
        <rFont val="Arial"/>
        <family val="2"/>
      </rPr>
      <t xml:space="preserve"> (AMIDA 90), ASPECTO FÍSICO LÍQUIDO VISCOSO, AMARELO ÂMBAR, ODOR CARACTERÍSTICO, FÓRMULA QUÍMICA CH3(CH2)nCON(CH2CH2OH)2 onde n = 8 a 12, TEOR MÍNIMO DE 90,0% DE AMIDA, NÚMERO DE REFERÊNCIA QUÍMICA CAS 68603-42-9</t>
    </r>
  </si>
  <si>
    <r>
      <rPr>
        <b/>
        <sz val="8"/>
        <rFont val="Arial"/>
        <family val="2"/>
      </rPr>
      <t>DIETILAMINA,</t>
    </r>
    <r>
      <rPr>
        <sz val="8"/>
        <rFont val="Arial"/>
        <family val="2"/>
      </rPr>
      <t xml:space="preserve"> ASPECTO FÍSICO LÍQUIDO LÍMPIDO, INCOLOR, ODOR CARACTERÍSTICO, FÓRMULA QUÍMICA C4H11N, PESO MOLECULAR 73,14, GRAU DE PUREZA PUREZA MÍNIMA DE 99, CARACTERÍSTICA ADICIONAL REAGENTE P.A., NÚMERO DE REFERÊNCIA QUÍMICA CAS 109-89-7</t>
    </r>
  </si>
  <si>
    <r>
      <rPr>
        <b/>
        <sz val="8"/>
        <rFont val="Arial"/>
        <family val="2"/>
      </rPr>
      <t>DIMETILSULFÓXIDO (DMSO)</t>
    </r>
    <r>
      <rPr>
        <sz val="8"/>
        <rFont val="Arial"/>
        <family val="2"/>
      </rPr>
      <t xml:space="preserve">
ASPECTO FÍSICO: LÍQUIDO LÍMPIDO, INCOLOR, INODORO PESO MOLECULAR: 78,13 G/MOL, FORMULA QUÍMICA: (CH3)2SO CARACTERÍSTICA ADICIONAL: REAGENTE P.A TEOR DE PUREZA: PUREZA MÍNIMA DE 99,9%, NÚMERO DE REFERÊNCIA QUÍMICA: CAS 67-68-5</t>
    </r>
  </si>
  <si>
    <r>
      <rPr>
        <b/>
        <sz val="8"/>
        <rFont val="Arial"/>
        <family val="2"/>
      </rPr>
      <t>DIMETILSULFÓXIDO (DMSO)</t>
    </r>
    <r>
      <rPr>
        <sz val="8"/>
        <rFont val="Arial"/>
        <family val="2"/>
      </rPr>
      <t>, FORMA DE APRESENTAÇÃO: FRASCO 1000 ML</t>
    </r>
  </si>
  <si>
    <r>
      <rPr>
        <b/>
        <sz val="8"/>
        <rFont val="Arial"/>
        <family val="2"/>
      </rPr>
      <t>DMSO (DIMETHYL SULFOXIDE ≥ 99,4%)</t>
    </r>
    <r>
      <rPr>
        <sz val="8"/>
        <rFont val="Arial"/>
        <family val="2"/>
      </rPr>
      <t xml:space="preserve"> TESTADO PARA CULTURA DE CÉLULAS, ESTERILIZADO DATA DE VALIDADE DE NO MÍNIMO 2 ANOS APÓS A DATA DE ENTREGA DO PRODUTO. Marca de referência SIGMA D-2438 ou similar.</t>
    </r>
  </si>
  <si>
    <r>
      <rPr>
        <b/>
        <sz val="8"/>
        <rFont val="Arial"/>
        <family val="2"/>
      </rPr>
      <t>ENZIMA</t>
    </r>
    <r>
      <rPr>
        <sz val="8"/>
        <rFont val="Arial"/>
        <family val="2"/>
      </rPr>
      <t>, TIPO ALFA AMILASE DE BACILLUS LICHENIFORMIS, ASPECTO FÍSICO SOLUÇÃO AQUOSA, CONCENTRAÇÃO 10, CARACTERÍSTICAS ADICIONAIS TERMOESTÁVEL</t>
    </r>
  </si>
  <si>
    <r>
      <rPr>
        <b/>
        <sz val="8"/>
        <rFont val="Arial"/>
        <family val="2"/>
      </rPr>
      <t>ENZIMA,</t>
    </r>
    <r>
      <rPr>
        <sz val="8"/>
        <rFont val="Arial"/>
        <family val="2"/>
      </rPr>
      <t xml:space="preserve"> TIPO PEPSINA DE MUCOSA GÁSTRICA SUÍNA, ASPECTO FÍSICO PÓ LIOFILIZADO, CONCENTRAÇÃO 10 U/MG</t>
    </r>
  </si>
  <si>
    <r>
      <rPr>
        <b/>
        <sz val="8"/>
        <rFont val="Arial"/>
        <family val="2"/>
      </rPr>
      <t>ENZIMA,</t>
    </r>
    <r>
      <rPr>
        <sz val="8"/>
        <rFont val="Arial"/>
        <family val="2"/>
      </rPr>
      <t xml:space="preserve"> TIPO TRIPSINA, ASPECTO FÍSICO SOLUÇÃO SALINA, CARACTERÍSTICAS ADICIONAIS DE PÂNCREAS PORCINO, CONCENTRAÇÃO 1X, COMPONENTES ADICIONAIS COM EDTA</t>
    </r>
  </si>
  <si>
    <r>
      <rPr>
        <b/>
        <sz val="8"/>
        <rFont val="Arial"/>
        <family val="2"/>
      </rPr>
      <t>ESSÊNCIA AROMÁTICA:</t>
    </r>
    <r>
      <rPr>
        <sz val="8"/>
        <rFont val="Arial"/>
        <family val="2"/>
      </rPr>
      <t xml:space="preserve"> ASPECTO FÍSICO: LÍQUIDO LÍMPIDO, INCOLOR A AMARELO PÁLIDO TIPO DE ORIGEM: ORIGEM VEGETAL, PLANTA ORIGINÁRIA: ILLICIUM VERUM HOOK. F. ODOR: ANIS TEOR DE PUREZA: TEOR MÍNIMO DE 80% DE TRANS-ANETOL,NÚMERO DE REGISTRO QUÍMICO: CAS 84650-59-9417017</t>
    </r>
  </si>
  <si>
    <r>
      <rPr>
        <b/>
        <sz val="8"/>
        <rFont val="Arial"/>
        <family val="2"/>
      </rPr>
      <t>ESTANHO GRANULADO P.A.</t>
    </r>
    <r>
      <rPr>
        <sz val="8"/>
        <rFont val="Arial"/>
        <family val="2"/>
      </rPr>
      <t xml:space="preserve"> - ASPECTO FÍSICO EM PÓ GRANULADO, COR CINZA PRATA BRILHANTE, FÓRMULA QUÍMICA SN, PESO MOLECULAR 118,71G/MOL, GRAU DE PUREZA MÍNIMA DE 99%, NÚMERO DE REFERÊNCIA QUÍMICA CAS 7440-31-5. FORMA DE APRESENTAÇÃO: O PRODUTO DEVE SER ENTREGUE EM FRASCOS DE 25 A 500 GRAMAS.</t>
    </r>
  </si>
  <si>
    <r>
      <rPr>
        <b/>
        <sz val="8"/>
        <rFont val="Arial"/>
        <family val="2"/>
      </rPr>
      <t>ÉTER DE PETRÓLEO</t>
    </r>
    <r>
      <rPr>
        <sz val="8"/>
        <rFont val="Arial"/>
        <family val="2"/>
      </rPr>
      <t xml:space="preserve">
ASPECTO FÍSICO: LÍQUIDO
FÓRMULA QUÍMICA: MISTURA DE HIDROCARBONETOS DERIVADOS DO PETRÓLEO
NÚMERO DE REFERÊNCIA QUÍMICA: CAS 8032-32-4
CARACTERÍSTICAS ADICIONAIS: REAGENTE ACS</t>
    </r>
  </si>
  <si>
    <r>
      <rPr>
        <b/>
        <sz val="8"/>
        <rFont val="Arial"/>
        <family val="2"/>
      </rPr>
      <t>ÉTER DE PETRÓLEO,</t>
    </r>
    <r>
      <rPr>
        <sz val="8"/>
        <rFont val="Arial"/>
        <family val="2"/>
      </rPr>
      <t xml:space="preserve"> ASPECTO FÍSICO LÍQUIDO INCOLOR, LÍMPIDO, COM ODOR DE GASOLINA, FÓRMULA QUÍMICA MISTURA DE HIDROCARBONETOS DERIVADOS DO PETRÓLEO, DESTILADOS ENTRE 30º E 60ºC, PUREZA MÍNIMA DE 99,5 %, CARACTERÍSTICA ADICIONAL REAGENTE P.A./A.C.S., NÚMERO DE REFERÊNCIA QUÍMICA CAS 8032-32-4</t>
    </r>
  </si>
  <si>
    <r>
      <rPr>
        <b/>
        <sz val="8"/>
        <rFont val="Arial"/>
        <family val="2"/>
      </rPr>
      <t>ÉTER DIETÍLICO</t>
    </r>
    <r>
      <rPr>
        <sz val="8"/>
        <rFont val="Arial"/>
        <family val="2"/>
      </rPr>
      <t>, ASPECTO FÍSICO LÍQUIDO LÍMPIDO, INCOLOR, ODOR CARACTERÍSTICO, FÓRMULA QUÍMICA (C2H5)2O, MASSA MOLAR 74,12 G/MOL, PUREZA MÍNIMA DE 99,5%, CARACTERÍSTICA ADICIONAL REAGENTE P.A./A.C.S. ANIDRO, NÚMERO DE REFERÊNCIA QUÍMICA CAS 60-29-7</t>
    </r>
  </si>
  <si>
    <r>
      <rPr>
        <b/>
        <sz val="8"/>
        <rFont val="Arial"/>
        <family val="2"/>
      </rPr>
      <t>ÉTER GLICERIL GUAIACOL 100 MG/ML</t>
    </r>
    <r>
      <rPr>
        <sz val="8"/>
        <rFont val="Arial"/>
        <family val="2"/>
      </rPr>
      <t>. USO VETERINÁRIO. SOLUÇÃO INJETÁVEL. INFORMAÇÕES ADICIONAIS: RÓTULO CONTENDO ESPECIFICAÇÃO DO PRODUTO, IDENTIFICAÇÃO DO FABRICANTE, LOTE, DATA DE FABRICAÇÃO, PRAZO DE VALIDADE, COMPOSIÇÃO, RESPONSÁVEL TÉCNICO, REGISTRO NA ANVISA/MS. VALIDADE DO PRODUTO DEVE SER DE NO MÍNIMO 01 ANO NA DATA DA ENTREGA NA INSTITUIÇÃO.</t>
    </r>
  </si>
  <si>
    <r>
      <rPr>
        <b/>
        <sz val="8"/>
        <rFont val="Arial"/>
        <family val="2"/>
      </rPr>
      <t xml:space="preserve">ETIQUETA COM INDICADOR QUÍMICO </t>
    </r>
    <r>
      <rPr>
        <sz val="8"/>
        <rFont val="Arial"/>
        <family val="2"/>
      </rPr>
      <t xml:space="preserve">PROCESSO CLASSE 1 PARA VAPOR,IMPRESSÃO EM ATÉ 3 LINHAS, DUPLA CAMADA ADESIVA, TINTA INDICATIVA DE ALTA QUALIDADE, ISENTA DE CHUMBO E METAIS PESADOS,TAMANHO MÍNIMO: 21MM X 26MM.APLICAÇÃO: PARA EMBALAGENS SUBMETIDAS AO PROCESSO DE ESTERILIZAÇÃO. </t>
    </r>
    <r>
      <rPr>
        <b/>
        <sz val="8"/>
        <rFont val="Arial"/>
        <family val="2"/>
      </rPr>
      <t>INFORMAÇÃO ADICIONAL</t>
    </r>
    <r>
      <rPr>
        <sz val="8"/>
        <rFont val="Arial"/>
        <family val="2"/>
      </rPr>
      <t xml:space="preserve">: FORNECER AMOSTRA.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FORNECER EM ROLO CONTENDO NO</t>
    </r>
    <r>
      <rPr>
        <b/>
        <sz val="8"/>
        <rFont val="Arial"/>
        <family val="2"/>
      </rPr>
      <t xml:space="preserve"> MÍNIMO 500 ETIQUETAS. </t>
    </r>
  </si>
  <si>
    <r>
      <rPr>
        <b/>
        <sz val="8"/>
        <rFont val="Arial"/>
        <family val="2"/>
      </rPr>
      <t>EXTRATO,</t>
    </r>
    <r>
      <rPr>
        <sz val="8"/>
        <rFont val="Arial"/>
        <family val="2"/>
      </rPr>
      <t xml:space="preserve"> NOME COMUM GUARANÁ, NOME BOTÂNICO PAULINIA CUPANA H.B.K, ASPECTO FISICO PÓ</t>
    </r>
  </si>
  <si>
    <r>
      <rPr>
        <b/>
        <sz val="8"/>
        <rFont val="Arial"/>
        <family val="2"/>
      </rPr>
      <t>EXTRATO, TIPO EXTRATO GLICÓLICO,</t>
    </r>
    <r>
      <rPr>
        <sz val="8"/>
        <rFont val="Arial"/>
        <family val="2"/>
      </rPr>
      <t xml:space="preserve"> NOME COMUM CALÊNDULA, NOME BOTÂNICO CALENDULA OFFICINALIS L., ASPECTO FÍSICO LÍQUIDO</t>
    </r>
  </si>
  <si>
    <r>
      <rPr>
        <b/>
        <sz val="8"/>
        <rFont val="Arial"/>
        <family val="2"/>
      </rPr>
      <t>FENOLFTALEÍNA COMPOSIÇÃO:</t>
    </r>
    <r>
      <rPr>
        <sz val="8"/>
        <rFont val="Arial"/>
        <family val="2"/>
      </rPr>
      <t xml:space="preserve"> C20H1404 , PESO MOLECULAR: 318,33 G/MOL, ASPECTO FÍSICO: CRISTAL BRANCO A LEVEMENTE AMARELADO , CARACTERÍSTICA ADICIONAL: REAGENTE ACS , NÚMERO DE REFERÊNCIA QUÍMICA: CAS 77-09-8</t>
    </r>
  </si>
  <si>
    <r>
      <rPr>
        <b/>
        <sz val="8"/>
        <rFont val="Arial"/>
        <family val="2"/>
      </rPr>
      <t>FORMALDEIDO PA,</t>
    </r>
    <r>
      <rPr>
        <sz val="8"/>
        <rFont val="Arial"/>
        <family val="2"/>
      </rPr>
      <t xml:space="preserve"> ASPECTO FÍSICO LÍQUIDO LÍMPIDO, INCOLOR, PESO MOLECULAR 30,03 G/MOL, DENSIDADE 1,08 KG/L, FÓRMULA QUÍMICA CH2O, TEOR MÍNIMO DE 36,5%, GRAU DE PUREZA MÍNIMA DE 99%, CARACTERÍSTICA ADICIONAL REAGENTE P.A. / ACS, NÚMERO DE REFERÊNCIA QUÍMICA CAS 50-00-0.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O PRODUTO DEVERÁ SER ENVASADO EM FRASCO DE VIDRO DE 1 LITRO</t>
    </r>
  </si>
  <si>
    <r>
      <rPr>
        <b/>
        <sz val="8"/>
        <rFont val="Arial"/>
        <family val="2"/>
      </rPr>
      <t>FOSFATO DE POTÁSSIO</t>
    </r>
    <r>
      <rPr>
        <sz val="8"/>
        <rFont val="Arial"/>
        <family val="2"/>
      </rPr>
      <t xml:space="preserve"> - ASPECTO FÍSICO: PÓ BRANCO CRISTALINO, INODORO, PESO MOLECULAR: 136,09, TEOR DE PUREZA: PUREZA MÍNIMA DE 98%, FÓRMULA QUÍMICA: KH2PO4 (MONOBÁSICO ANIDRO), NÚMERO DE REFERÊNCIA QUÍMICA: CAS 7778-77-0</t>
    </r>
  </si>
  <si>
    <r>
      <rPr>
        <b/>
        <sz val="8"/>
        <rFont val="Arial"/>
        <family val="2"/>
      </rPr>
      <t>FOSFATO DE POTÁSSIO MONOBÁSICO ANIDRO</t>
    </r>
    <r>
      <rPr>
        <sz val="8"/>
        <rFont val="Arial"/>
        <family val="2"/>
      </rPr>
      <t>, ASPECTO FÍSICO PÓ BRANCO CRISTALINO, INODORO, FÓRMULA QUÍMICA KH2PO4, MASSA MOLAR 136,09 G/MOL, PUREZA MÍNIMA DE 99,0%, CARACTERÍSTICA ADICIONAL REAGENTE P.A./A.C.S., NÚMERO DE REFERÊNCIA QUÍMICA CAS 7778-77-0</t>
    </r>
  </si>
  <si>
    <r>
      <rPr>
        <b/>
        <sz val="8"/>
        <rFont val="Arial"/>
        <family val="2"/>
      </rPr>
      <t xml:space="preserve">FOSFATO DE SÓDIO - </t>
    </r>
    <r>
      <rPr>
        <sz val="8"/>
        <rFont val="Arial"/>
        <family val="2"/>
      </rPr>
      <t>ASPECTO FÍSICO: PÓ, MASSA MOLECULAR: 254,09, GRAU DE PUREZA: PUREZA MÍNIMA DE 95%, FÓRMULA QUÍMICA: C6H5NA2O4P.2H2O(FENILFOSFATO BIBÁSICO DIHIDRATADO), NÚMERO DE REFERÊNCIA QUÍMICA: CAS 66778-08-3</t>
    </r>
  </si>
  <si>
    <r>
      <rPr>
        <b/>
        <sz val="8"/>
        <rFont val="Arial"/>
        <family val="2"/>
      </rPr>
      <t>FOSFATO DE SÓDIO BIBÁSICO ANIDRO P.A.</t>
    </r>
    <r>
      <rPr>
        <sz val="8"/>
        <rFont val="Arial"/>
        <family val="2"/>
      </rPr>
      <t xml:space="preserve"> FÍSICO PÓ FINO DE CRISTAIS BRANCOS, INODORO, HIGROSCÓPICO, FÓRMULA QUÍMICA NA2HPO4 (BIBÁSICO ANIDRO), MASSA MOLECULAR 141,96, GRAU DE PUREZA MÍNIMA DE 99%, REAGENTE P.A., NÚMERO DE REFERÊNCIA QUÍMICA CAS 7558-79-4.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ENTREGUE EM FRASCO DE 1 KG.</t>
    </r>
  </si>
  <si>
    <r>
      <rPr>
        <b/>
        <sz val="8"/>
        <rFont val="Arial"/>
        <family val="2"/>
      </rPr>
      <t>FOSFATO DE SÓDIO MONOBÁSICO</t>
    </r>
    <r>
      <rPr>
        <sz val="8"/>
        <rFont val="Arial"/>
        <family val="2"/>
      </rPr>
      <t xml:space="preserve"> MONOHIDRATADO, ASPECTO FÍSICO GRÂNULOS BRANCOS CRISTALINOS, FÓRMULA QUÍMICA NAH2PO4.H20, MASSA MOLAR 137,99 G/MOL, PUREZA MÍNIMA DE 98,0%, CARACTERÍSTICA ADICIONAL REAGENTE P.A./A.C.S., NÚMERO DEREFERÊNCIA QUÍMICA CAS 10049-21-5</t>
    </r>
  </si>
  <si>
    <r>
      <rPr>
        <b/>
        <sz val="8"/>
        <rFont val="Arial"/>
        <family val="2"/>
      </rPr>
      <t xml:space="preserve">FOSFATO DE SÓDIO, </t>
    </r>
    <r>
      <rPr>
        <sz val="8"/>
        <rFont val="Arial"/>
        <family val="2"/>
      </rPr>
      <t xml:space="preserve">ASPECTO FÍSICO: PÓ FINO DE CRISTAIS BRANCOS, INODORO, HIGROSCÓPICO FÓRMULA QUÍMICA: NAH2PO4 (MONOBÁSICO ANIDRO), MASSA MOLECULAR: 119,98 G/MOL, GRAU DE PUREZA: PUREZA MÍNIMA DE 98% CARACTERÍSTICA ADICIONAL: REAGENTE P.A.
NÚMERO DE REFERÊNCIA QUÍMICA: CAS 7558-80-7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APRESENTAÇÃO: FRASCO C/1KG</t>
    </r>
  </si>
  <si>
    <r>
      <rPr>
        <b/>
        <sz val="8"/>
        <rFont val="Arial"/>
        <family val="2"/>
      </rPr>
      <t>FRUTOSE.</t>
    </r>
    <r>
      <rPr>
        <sz val="8"/>
        <rFont val="Arial"/>
        <family val="2"/>
      </rPr>
      <t xml:space="preserve"> COMPOSTO PARA TRATAMENTO DE ANIMAIS DE PESQUISA. EMBALAGEM/UNIDADE COM 5 KG. MARCA SIMILAR OU SUPERIOR: SYNTH. </t>
    </r>
  </si>
  <si>
    <r>
      <rPr>
        <b/>
        <sz val="8"/>
        <rFont val="Arial"/>
        <family val="2"/>
      </rPr>
      <t>GEL ELETROCONDUTOR PARA ULTRASSON 1 KG BOLSA -</t>
    </r>
    <r>
      <rPr>
        <sz val="8"/>
        <rFont val="Arial"/>
        <family val="2"/>
      </rPr>
      <t xml:space="preserve"> GEL ELETROCONDUTOR 1 KG BOLSA COM BICO E TAMPA ROSQUEÁVEL, INCOLOR, INODORO, ISENTO DE SAL, RESISTENTE A CORROSÃO, COM PH NEUTRO, ANTI-ALÉRGICO, PARA USO COMO MEIO DE CONTATO EM EXAMES DE ULTRASSONOGRAFIA, ECOCARDIOGRAMA, E ELETROCARDIOGRAMA, ALTA VISCOSIDADE. INFORMAÇÕES ADICIONAIS: EMBALAGEM CONTENDO OS DADOS DE IDENTIFICAÇÃO, PROCEDÊNCIA, NÚMERO DE LOTE, DATA DE FABRICAÇÃO, PRAZO DE VALIDADE, RESPONSÁVEL TÉCNICO, NÚMERO DE REGISTRO NO MINISTÉRIO DA SAÚDE E/OU ANVISA. PRAZO DE VALIDADE MÍNIMA DE 01 ANO A PARTIR DA DATA DE ENTREGA. COMPOSIÇÃO: CARBOPOL, PROPILENO GLICOL, GLICERINA, CONSERVANTE, ÁGUA DESMINERALIZADA.</t>
    </r>
  </si>
  <si>
    <r>
      <rPr>
        <b/>
        <sz val="8"/>
        <rFont val="Arial"/>
        <family val="2"/>
      </rPr>
      <t>GESSO SINTÉTICO 10,0 CM x 3,6 M</t>
    </r>
    <r>
      <rPr>
        <sz val="8"/>
        <rFont val="Arial"/>
        <family val="2"/>
      </rPr>
      <t xml:space="preserve"> – FAIXA PARA MODELAGEM ORTOPÉDICA CONFECCIONADA EM MALHA COM 100% EM FIBRA DE POLIÉSTER, IMPREGNADA COM EMULSÃO ATIVADA DE RESINA DE POLIURETANO. COM DIMENSÕES DE 10,0CM DE LARGURA X 3,6M DE COMPRIMENTO. INFORMAÇÕES ADICIONAIS: ROLO EMBALADO INDIVIDUALMENTE À VÁCUO EM EMBALAGEM DE ALUMÍNIO. EMBALAGEM CONTENDO NÚMERO DE LOTE, DATA DE FABRICAÇÃO, PRAZO DE VALIDADE, REPONSÁVEL TÉCNICO, NÚMERO DE REGISTRO NO MINISTÉRIO DA SAÚDE E/OU ANVISA.</t>
    </r>
  </si>
  <si>
    <r>
      <rPr>
        <b/>
        <sz val="8"/>
        <rFont val="Arial"/>
        <family val="2"/>
      </rPr>
      <t>GLICEROL,</t>
    </r>
    <r>
      <rPr>
        <sz val="8"/>
        <rFont val="Arial"/>
        <family val="2"/>
      </rPr>
      <t xml:space="preserve"> ASPECTO FÍSICO LÍQUIDO VISCOSO, INCOLOR, HIGROSCÓPICO, FÓRMULA QUÍMICA C3H8O3, PESO MOLECULAR 92,09, TEOR DE PUREZA PUREZA MÍNIMA DE 99,5%, CARACTERÍSTICA ADICIONAL REAGENTE P.A., NÚMERO DE REFERÊNCIA QUÍMICA CAS 56-81-5</t>
    </r>
  </si>
  <si>
    <r>
      <rPr>
        <b/>
        <sz val="8"/>
        <rFont val="Arial"/>
        <family val="2"/>
      </rPr>
      <t xml:space="preserve">GLICINA - </t>
    </r>
    <r>
      <rPr>
        <sz val="8"/>
        <rFont val="Arial"/>
        <family val="2"/>
      </rPr>
      <t>ASPECTO FÍSICO: CRISTAL BRANCO, INODORO, PESO MOLECULAR: 75,07, GRAU DE PUREZA: PUREZA MÍNIMA DE 98,5%, CARACTERÍSTICA ADICIONAL: REAGENTE P.A., FÓRMULA QUÍMICA: C2H5NO2, NÚMERO DE REFERÊNCIA QUÍMICA: CAS 56-40-6</t>
    </r>
  </si>
  <si>
    <r>
      <rPr>
        <b/>
        <sz val="8"/>
        <rFont val="Arial"/>
        <family val="2"/>
      </rPr>
      <t>GLICINA,</t>
    </r>
    <r>
      <rPr>
        <sz val="8"/>
        <rFont val="Arial"/>
        <family val="2"/>
      </rPr>
      <t xml:space="preserve"> ASPECTO FÍSICO CRISTAL BRANCO, INODORO, FÓRMULA QUÍMICA C2H5NO2, MASSA MOLAR 75,07 G/MOL, PUREZA MÍNIMA DE 99,0 %, NÚMERO DE REFERÊNCIA QUÍMICA CAS 56-40-6</t>
    </r>
  </si>
  <si>
    <r>
      <rPr>
        <b/>
        <sz val="8"/>
        <rFont val="Arial"/>
        <family val="2"/>
      </rPr>
      <t>GLICOSE DE MILHO EM PÓ                                                                           FORMA DE APRESENTAÇÃO:</t>
    </r>
    <r>
      <rPr>
        <sz val="8"/>
        <rFont val="Arial"/>
        <family val="2"/>
      </rPr>
      <t xml:space="preserve"> EMBALAGEM 1 KG</t>
    </r>
  </si>
  <si>
    <r>
      <rPr>
        <b/>
        <sz val="8"/>
        <rFont val="Arial"/>
        <family val="2"/>
      </rPr>
      <t>GLICOSE:</t>
    </r>
    <r>
      <rPr>
        <sz val="8"/>
        <rFont val="Arial"/>
        <family val="2"/>
      </rPr>
      <t xml:space="preserve"> ASPECTO FÍSICO: PÓ BRANCO FINO, FÓRMULA QUÍMICA: C6H12O6 (D+GLICOSE), PESO MOLECULAR: 180,16 G/MOL, TEOR DE PUREZA: PUREZA MÍNIMA DE 99%,                                          </t>
    </r>
    <r>
      <rPr>
        <b/>
        <sz val="8"/>
        <rFont val="Arial"/>
        <family val="2"/>
      </rPr>
      <t xml:space="preserve">CARACTERÍSTICA ADICIONAL: </t>
    </r>
    <r>
      <rPr>
        <sz val="8"/>
        <rFont val="Arial"/>
        <family val="2"/>
      </rPr>
      <t>ANIDRA, REAGENTE P.A., NÚMERO DE REFERÊNCIA QUÍMICA: CAS 492-62-6</t>
    </r>
  </si>
  <si>
    <r>
      <rPr>
        <b/>
        <sz val="8"/>
        <rFont val="Arial"/>
        <family val="2"/>
      </rPr>
      <t xml:space="preserve">GOMA ARÁBICA, </t>
    </r>
    <r>
      <rPr>
        <sz val="8"/>
        <rFont val="Arial"/>
        <family val="2"/>
      </rPr>
      <t>ASPECTO FÍSICO: PÓ BRANCO AMARELADO PESO: 1 G/M3
ORIGEM: RESINA</t>
    </r>
  </si>
  <si>
    <r>
      <rPr>
        <b/>
        <sz val="8"/>
        <rFont val="Arial"/>
        <family val="2"/>
      </rPr>
      <t>GRAXA -</t>
    </r>
    <r>
      <rPr>
        <sz val="8"/>
        <rFont val="Arial"/>
        <family val="2"/>
      </rPr>
      <t xml:space="preserve"> SILICONE, ASPECTO FÍSICO PASTOSA, CONSISTÊNCIA BAIXA, COMPOSIÇÃO POLÍMERO DE METIL SILOXANO, COR BRANCA, USO LUBRIFICANTE, APLICAÇÃO VIDRARIA LABORATÓRIO</t>
    </r>
  </si>
  <si>
    <r>
      <rPr>
        <b/>
        <sz val="8"/>
        <rFont val="Arial"/>
        <family val="2"/>
      </rPr>
      <t>HEPES - N-2-HYDROXYETHYLPIPERAZINE-N-2-</t>
    </r>
    <r>
      <rPr>
        <sz val="8"/>
        <rFont val="Arial"/>
        <family val="2"/>
      </rPr>
      <t xml:space="preserve">ETHANE SULFONIC ACID TAMPÃO ORGÂNICO, TESTADO E APROVADO PARA CULTIVO CELULAR, CAPAZ DE PROPORCIONAR TAMPONAMENTO ADICIONAL  QUANDO A CULTURA CELULAR REQUER LONGOS PERÍODOS DE MANIPULAÇÃO FORA DE UMA INCUBADORA DE CO2. AGENTE QUÍMICO ESTÁVEL QUE APRESENTA BAIXA ABSORÇÃO DE LUZ VISÍVEL E UV. 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A DATA DE VALIDADE DO PRODUTO FORNECIDO DEVERÁ SER DE NO MÍNIMO 2 ANOS APÓS A DATA DE ENTREGA DO INSUMO.</t>
    </r>
  </si>
  <si>
    <r>
      <rPr>
        <b/>
        <sz val="8"/>
        <rFont val="Arial"/>
        <family val="2"/>
      </rPr>
      <t>HEPTANO ASPECTO FÍSICO</t>
    </r>
    <r>
      <rPr>
        <sz val="8"/>
        <rFont val="Arial"/>
        <family val="2"/>
      </rPr>
      <t xml:space="preserve">: LÍQUIDO LÍMPIDO,INCOLOR,ODOR SEMELHANTE A GASOLINA COMPOSIÇÃO QUÍMICA: C7H16 PESO MOLECULAR: 100,21 G/MOL GRAU DE PUREZA: PUREZA MÍNIMA DE 99% 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REAGENTE P.A. NÚMERO DE REFERÊNCIA QUÍMICA: CAS 142-82-5</t>
    </r>
  </si>
  <si>
    <r>
      <rPr>
        <b/>
        <sz val="8"/>
        <rFont val="Arial"/>
        <family val="2"/>
      </rPr>
      <t>HEPTANO,</t>
    </r>
    <r>
      <rPr>
        <sz val="8"/>
        <rFont val="Arial"/>
        <family val="2"/>
      </rPr>
      <t xml:space="preserve"> ASPECTO FÍSICO LÍQUIDO LÍMPIDO,INCOLOR,ODOR SEMELHANTE A GASOLINA, FÓRMULA QUÍMICA C7H16, MASSA MOLAR 100,21 G/MOL, PUREZA MÍNIMA DE 99,0 %, CARACTERÍSTICAS ADICIONAL REAGENTE P/ HPLC, NÚMERO DE REFERÊNCIA QUÍMICA CAS 142-82-5, </t>
    </r>
  </si>
  <si>
    <r>
      <rPr>
        <b/>
        <sz val="8"/>
        <rFont val="Arial"/>
        <family val="2"/>
      </rPr>
      <t>HEXANO (N-HEXANO),</t>
    </r>
    <r>
      <rPr>
        <sz val="8"/>
        <rFont val="Arial"/>
        <family val="2"/>
      </rPr>
      <t xml:space="preserve"> ASPECTO FÍSICO LÍQUIDO TRANSPARENTE, FÓRMULA QUÍMICA C6H14, MASSA MOLAR 86,18 G/MOL, PUREZA MÍNIMA DE 99,0%, CARACTERÍSTICA ADICIONAL REAGENTE PARA HPLC, NÚMERO DE REFERÊNCIA QUÍMICA CAS 110-54-3</t>
    </r>
  </si>
  <si>
    <r>
      <rPr>
        <b/>
        <sz val="8"/>
        <rFont val="Arial"/>
        <family val="2"/>
      </rPr>
      <t>HEXANO,</t>
    </r>
    <r>
      <rPr>
        <sz val="8"/>
        <rFont val="Arial"/>
        <family val="2"/>
      </rPr>
      <t xml:space="preserve"> ASPECTO FÍSICO LÍQUIDO TRANSPARENTE, PESO MOLECULAR 86,18G/MOL, COMPOSIÇÃO QUÍMICA C6H14 (HEXANO), TEOR DE PUREZA MÍNIMA DE 95%, CARACTERÍSTICA ADICIONAL REAGENTE P.A., NÚMERO DE REFERÊNCIA QUÍMICA CAS 110-54-3. O PRODUTO DEVERÁ SER ENVASADO EM FRASCO DE VIDRO DE 1 LITRO.</t>
    </r>
  </si>
  <si>
    <r>
      <rPr>
        <b/>
        <sz val="8"/>
        <rFont val="Arial"/>
        <family val="2"/>
      </rPr>
      <t>HIDRATO DE CLORAL</t>
    </r>
    <r>
      <rPr>
        <sz val="8"/>
        <rFont val="Arial"/>
        <family val="2"/>
      </rPr>
      <t xml:space="preserve">
ASPECTO FÍSICO: CRISTAL INCOLOR, TRANSPARENTE PESO MOLECULAR: 165,40 G/MOL CARACTERÍSTICA ADICIONAL: REAGENTE USP TEOR DE PUREZA: PUREZA MÍNIMA DE 99,5% FÓRMULA QUÍMICA: C2H3CL3O2
NÚMERO DE REFERÊNCIA QUÍMICA: CAS 302-17-0</t>
    </r>
  </si>
  <si>
    <r>
      <rPr>
        <b/>
        <sz val="8"/>
        <rFont val="Arial"/>
        <family val="2"/>
      </rPr>
      <t>HIDRÓXIDO DE AMÔNIO</t>
    </r>
    <r>
      <rPr>
        <sz val="8"/>
        <rFont val="Arial"/>
        <family val="2"/>
      </rPr>
      <t>, ASPECTO FÍSICO LÍQUIDO LÍMPIDO, INCOLOR, VOLÁTIL, DE ODOR ACRE, FÓRMULA QUÍMICA NH4OH, MASSA MOLAR 35,05 G/MOL, PUREZA / TEOR DE (NH3) ENTRE 24-26%, NÚMERO DE REFERÊNCIA QUÍMICA CAS 1336-21-6</t>
    </r>
  </si>
  <si>
    <r>
      <rPr>
        <b/>
        <sz val="8"/>
        <rFont val="Arial"/>
        <family val="2"/>
      </rPr>
      <t>HIDRÓXIDO DE AMÔNIO,</t>
    </r>
    <r>
      <rPr>
        <sz val="8"/>
        <rFont val="Arial"/>
        <family val="2"/>
      </rPr>
      <t xml:space="preserve"> ASPECTO FÍSICO LÍQUIDO LÍMPIDO, INCOLOR, VOLÁTIL, DE ODOR ACRE, PESO MOLECULAR 35,05, FÓRMULA QUÍMICA NH4OH, GRAU DE PUREZA TEOR DE NH3 ENTRE 28 E 30%, REAGENTE P. A., NÚMERO DE REFERÊNCIA QUÍMICA CAS 1336-21-6.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DE VIDRO 1L.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FEDRAL</t>
    </r>
  </si>
  <si>
    <r>
      <rPr>
        <b/>
        <sz val="8"/>
        <rFont val="Arial"/>
        <family val="2"/>
      </rPr>
      <t>HIDRÓXIDO DE BÁRIO</t>
    </r>
    <r>
      <rPr>
        <sz val="8"/>
        <rFont val="Arial"/>
        <family val="2"/>
      </rPr>
      <t xml:space="preserve">
ASPECTO FÍSICO: PÓ BRANCO, INODORO
PESO MOLECULAR: 315,48 G/MOL
FÓRMULA QUÍMICA: BA(OH)2.8H20
GRAU DE PUREZA: PUREZA MÍNIMA DE 98%
CARACTERÍSTICA ADICIONAL: REAGENTE P.A.
NÚMERO DE REFERÊNCIA QUÍMICA: CAS 12230-71-6</t>
    </r>
  </si>
  <si>
    <r>
      <rPr>
        <b/>
        <sz val="8"/>
        <rFont val="Arial"/>
        <family val="2"/>
      </rPr>
      <t>HIDRÓXIDO DE MAGNÉSIO:</t>
    </r>
    <r>
      <rPr>
        <sz val="8"/>
        <rFont val="Arial"/>
        <family val="2"/>
      </rPr>
      <t xml:space="preserve"> FÓRMULA MOLECULAR: MG(OH)2 P.M.: 58,33 TEOR: 95,00 - 100,50% PERDA POR IGNIÇÃO: 30 - 33,0% SUBST. SOLÚVEIS: MÁX. 20MG INSOLÚVEIS EM CH3COOH: MÁX. 0,1% SULFATO (SO4): MÁX. 0,50% CÁLCIO (CA): MÁX. 1,50% FERRO (FE): MÁX. 0,07% CLORETO (CL): MÁX. 0,10% METAIS PESADOS (C/PB): MÁX. 0,002% CAS: 1309-42-8
</t>
    </r>
  </si>
  <si>
    <r>
      <rPr>
        <b/>
        <sz val="8"/>
        <rFont val="Arial"/>
        <family val="2"/>
      </rPr>
      <t>HIDRÓXIDO DE POTÁSSIO,</t>
    </r>
    <r>
      <rPr>
        <sz val="8"/>
        <rFont val="Arial"/>
        <family val="2"/>
      </rPr>
      <t xml:space="preserve"> ASPECTO FÍSICO ESCAMA OU LENTILHA BRANCA, INODORA, HIGROSCÓPICA, FÓRMULA QUÍMICA KOH, MASSA MOLAR 56,11 G/MOL, PUREZA MÍNIMA DE 85,0%, CARACTERÍSTICA ADICIONAL REAGENTE P.A./A.C.S., NÚMERO DE REFERÊNCIA QUÍMICA CAS 1310-58-3</t>
    </r>
  </si>
  <si>
    <r>
      <rPr>
        <b/>
        <sz val="8"/>
        <rFont val="Arial"/>
        <family val="2"/>
      </rPr>
      <t>HIDRÓXIDO DE SÓDIO -</t>
    </r>
    <r>
      <rPr>
        <sz val="8"/>
        <rFont val="Arial"/>
        <family val="2"/>
      </rPr>
      <t xml:space="preserve"> ASPECTO FÍSICO: REVESTIDO POR SÍLICA, GRANULADO, GRAU DE PUREZA: PUREZA MÍNIMA DE 99%, CARACTERÍSTICA ADICIONAL: 20 A 30 MESH, NÚMERO DE REFERÊNCIA QUÍMICA: CAS 1318-00-9</t>
    </r>
  </si>
  <si>
    <r>
      <rPr>
        <b/>
        <sz val="8"/>
        <rFont val="Arial"/>
        <family val="2"/>
      </rPr>
      <t>HIDRÓXIDO DE SÓDIO</t>
    </r>
    <r>
      <rPr>
        <sz val="8"/>
        <rFont val="Arial"/>
        <family val="2"/>
      </rPr>
      <t xml:space="preserve">
ASPECTO FÍSICO: EM LENTILHAS OU MICRO PÉROLAS ESBRANQUIÇADAS PESO
MOLECULAR: 40 G/MOL
FÓRMULA QUÍMICA: NAOH
GRAU DE PUREZA: PUREZA MÍNIMA DE 99% CARACTERÍSTICA ADICIONAL:
REAGENTE P.A. ACS NÚMERO DE REFERÊNCIA QUÍMICA: CAS 1310-73-2
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C/1KG</t>
    </r>
  </si>
  <si>
    <r>
      <rPr>
        <b/>
        <sz val="8"/>
        <rFont val="Arial"/>
        <family val="2"/>
      </rPr>
      <t>HIDRÓXIDO DE SÓDIO,</t>
    </r>
    <r>
      <rPr>
        <sz val="8"/>
        <rFont val="Arial"/>
        <family val="2"/>
      </rPr>
      <t xml:space="preserve"> ASPECTO FÍSICO EM LENTILHAS OU MICRO PÉROLAS ESBRANQUIÇADAS, PESO MOLECULAR 40G/MOL, FÓRMULA QUÍMICA NAOH, GRAU DE PUREZA MÍNIMA DE 99%, REAGENTE P.A., NÚMERO DE REFERÊNCIA QUÍMICA CAS 1310-73-2.                         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 xml:space="preserve">O PRODUTO DEVERÁ SER ENTREGUE EM FRASCO DE 250 A 1000 G.
</t>
    </r>
  </si>
  <si>
    <r>
      <rPr>
        <b/>
        <sz val="8"/>
        <rFont val="Arial"/>
        <family val="2"/>
      </rPr>
      <t>HIDRÓXIDO DE SÓDIO</t>
    </r>
    <r>
      <rPr>
        <sz val="8"/>
        <rFont val="Arial"/>
        <family val="2"/>
      </rPr>
      <t>, ASPECTO FÍSICO FLOCOS OU GRANULADO BRANCO HIGROSCÓPICO, FÓRMULA QUÍMICA NAOH.H2O (MONOHIDRATADO), MASSA MOLAR 58,01 G/MOL, PUREZA MÍNIMA DE 99,99%, NÚMERO DE REFERÊNCIA QUÍMICA CAS 12200-64-5</t>
    </r>
  </si>
  <si>
    <r>
      <rPr>
        <b/>
        <sz val="8"/>
        <rFont val="Arial"/>
        <family val="2"/>
      </rPr>
      <t>HIPOCLORITO DE CÁLCIO (CLORO GRANULADO ADITIVO MULTIAÇÃO</t>
    </r>
    <r>
      <rPr>
        <sz val="8"/>
        <rFont val="Arial"/>
        <family val="2"/>
      </rPr>
      <t xml:space="preserve">) COM 65% DE IGREDIENTE ATIVO E 35% DE IGREDIENTES INERTES PARA LIMPEZA E CLAREAMENTO DE ÁGUA DE PISCINA.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ENTREGAR EM BALDE DE 10KG CONTENDO INFORMAÇÕES DO FABRICANTE, DATA DE FABRICAÇÃO E PRAZO DE VALIDADE DE, NO MÍNIMO, 18 MESES A PARTIR DA DATA DA ENTREGA.
</t>
    </r>
    <r>
      <rPr>
        <b/>
        <sz val="8"/>
        <rFont val="Arial"/>
        <family val="2"/>
      </rPr>
      <t xml:space="preserve">INFORMAÇÕES ADICIONAIS: </t>
    </r>
    <r>
      <rPr>
        <sz val="8"/>
        <rFont val="Arial"/>
        <family val="2"/>
      </rPr>
      <t xml:space="preserve">NECESSÁRIA A APRESENTAÇÃO JUNTO À PROPOSTA COMERICAL A FISPQ (FICHA DE INFORMAÇÃO DE SEGURANÇA DE PRODUTO QUÍMICO) EXPLICITANDO AS CARACTERÍSTICAS FISICO-QUÍMICAS DO PRODUTO EM CONSONÂNCIA COM A RESOLUÇÃO DA DIRETORIA COLEGIADA - RDC Nº 321, DE 28 DE NOVEMBRO DE 2019 QUE DISPÕE SOBRE REGULAMENTO TÉCNICO PARA PRODUTOS SANEANTES CATEGORIZADOS COMO ALVEJANTES À BASE DE HIPOCLORITO DE SÓDIO OU HIPOCLORITO DE CÁLCIO.
</t>
    </r>
  </si>
  <si>
    <r>
      <rPr>
        <b/>
        <sz val="8"/>
        <rFont val="Arial"/>
        <family val="2"/>
      </rPr>
      <t>HIPOCLORITO DE SÓDIO,</t>
    </r>
    <r>
      <rPr>
        <sz val="8"/>
        <rFont val="Arial"/>
        <family val="2"/>
      </rPr>
      <t xml:space="preserve"> ASPECTO FÍSICO LÍQUIDO, AMARELO ESVERDEADO, FÓRMULA QUÍMICA NACLO, MASSA MOLAR 74,44 G/MOL, MÍNIMO DE 10% DE CLORO ATIVO, CARACTERÍSTICAS ADICIONAIS PRODUTO CONCENTRADO, NÃO ESTABILIZADO, NÚMERO DE REFERÊNCIA QUÍMICA CAS 7681-52-9</t>
    </r>
  </si>
  <si>
    <r>
      <rPr>
        <b/>
        <sz val="8"/>
        <rFont val="Arial"/>
        <family val="2"/>
      </rPr>
      <t>INDICADOR BIOLÓGICO DE TERCEIRA GERAÇÃO</t>
    </r>
    <r>
      <rPr>
        <sz val="8"/>
        <rFont val="Arial"/>
        <family val="2"/>
      </rPr>
      <t xml:space="preserve"> EM AMPOLA COM MEIO DE CULTURA BACILLUS E RESPOSTA EM 3 HORAS PARA CONTROLE DE PROCESSO DE ESTERILIZAÇÃO A VAPOR  COMPONENTES ADICIONAIS COM INDICADOR QUÍMICO E CONTROLE DE PROCESSO, ADICIONAIS PACOTE PARA TESTE</t>
    </r>
  </si>
  <si>
    <r>
      <rPr>
        <b/>
        <sz val="8"/>
        <rFont val="Arial"/>
        <family val="2"/>
      </rPr>
      <t>INDICADOR BIOLÓGICO</t>
    </r>
    <r>
      <rPr>
        <sz val="8"/>
        <rFont val="Arial"/>
        <family val="2"/>
      </rPr>
      <t>, TIPO SEGUNDA GERAÇÃO, APRESENTAÇÃO AUTOCONTIDO, AMPOLA COM MEIO DE CULTURA, ESPÉCIE BACILLUS STEAROTHERMOPHILLUS, CARACTERÍSTICAS ADICIONAIS PARA ESTERILIZAÇÃO A VAPOR</t>
    </r>
  </si>
  <si>
    <r>
      <rPr>
        <b/>
        <sz val="8"/>
        <rFont val="Arial"/>
        <family val="2"/>
      </rPr>
      <t>INDICADOR QUÍMICO,</t>
    </r>
    <r>
      <rPr>
        <sz val="8"/>
        <rFont val="Arial"/>
        <family val="2"/>
      </rPr>
      <t xml:space="preserve"> CLASSE I, USO EXTERNO, APRESENTAÇÃO FITA ADESIVA, PARA ESTERILIZAÇÃO A VAPOR COM 19 MM DE LARGURA E 50 M DE COMPRIMENTO</t>
    </r>
  </si>
  <si>
    <r>
      <rPr>
        <b/>
        <sz val="8"/>
        <rFont val="Arial"/>
        <family val="2"/>
      </rPr>
      <t>INDICADOR QUÍMICO</t>
    </r>
    <r>
      <rPr>
        <sz val="8"/>
        <rFont val="Arial"/>
        <family val="2"/>
      </rPr>
      <t>, CLASSE II, TIPO USO INTERNO, TIPO BOWIE DICK, APRESENTAÇÃO FOLHA PARA TESTE, CARACTERÍSTICA ADICIONAL PARA ESTERILIZAÇÃO A VAPOR</t>
    </r>
  </si>
  <si>
    <r>
      <rPr>
        <b/>
        <sz val="8"/>
        <rFont val="Arial"/>
        <family val="2"/>
      </rPr>
      <t>IODATO DE POTÁSSIO</t>
    </r>
    <r>
      <rPr>
        <sz val="8"/>
        <rFont val="Arial"/>
        <family val="2"/>
      </rPr>
      <t xml:space="preserve">, ASPECTO FÍSICO: PÓ CRISTALINO BRANCO E INODORO, PESO MOLECULAR: 214 G/MOL, FÓRMULA QUÍMICA: KIO3 ANIDRO
GRAU DE PUREZA: PUREZA MÍNIMA DE 98%,CARACTERÍSTICA ADICIONAL: REAGENTE ACS,NÚMERO DE REFERÊNCIA QUÍMICA: CAS 7758-05-6
</t>
    </r>
  </si>
  <si>
    <r>
      <rPr>
        <b/>
        <sz val="8"/>
        <rFont val="Arial"/>
        <family val="2"/>
      </rPr>
      <t>IODETO DE POTÁSSIO:</t>
    </r>
    <r>
      <rPr>
        <sz val="8"/>
        <rFont val="Arial"/>
        <family val="2"/>
      </rPr>
      <t xml:space="preserve">  IODETO DE POTÁSSIO P.A.-  SAL POTÁSSICO DE ÁCIDO HIDRIÓDICO; MONOIODETO DE POTÁSSIO.
 SÓLIDO EM PÓ, GRÂNULOS OU CRISTAIS CÚBICOS INCOLORES OU BRANCOS.
</t>
    </r>
  </si>
  <si>
    <r>
      <rPr>
        <b/>
        <sz val="8"/>
        <rFont val="Arial"/>
        <family val="2"/>
      </rPr>
      <t>IODETO DE POTÁSSIO</t>
    </r>
    <r>
      <rPr>
        <sz val="8"/>
        <rFont val="Arial"/>
        <family val="2"/>
      </rPr>
      <t xml:space="preserve">:  IODETO DE POTÁSSIO P.A.-  SAL POTÁSSICO DE ÁCIDO HIDRIÓDICO; MONOIODETO DE POTÁSSIO.
 SÓLIDO EM PÓ, GRÂNULOS OU CRISTAIS CÚBICOS INCOLORES OU BRANCOS.
</t>
    </r>
  </si>
  <si>
    <r>
      <rPr>
        <b/>
        <sz val="8"/>
        <rFont val="Arial"/>
        <family val="2"/>
      </rPr>
      <t xml:space="preserve">IODETO DE SÓDIO </t>
    </r>
    <r>
      <rPr>
        <sz val="8"/>
        <rFont val="Arial"/>
        <family val="2"/>
      </rPr>
      <t>COMPOSIÇÃO QUÍMICA: NAI , PESO MOLECULAR: 149,89 G/MOL, ASPECTO FÍSICO: PÓ CRISTALINO, BRANCO, INODORO , TEOR DE PUREZA: PUREZA MÍNIMA DE 99,5% , NÚMERO DE REFERÊNCIA QUÍMICA: CAS 7681-82-5 , CARACTERÍSTICA ADICIONAL*: REAGENTE ACS</t>
    </r>
  </si>
  <si>
    <r>
      <rPr>
        <b/>
        <sz val="8"/>
        <rFont val="Arial"/>
        <family val="2"/>
      </rPr>
      <t>IODO RESSUBLIMADO,</t>
    </r>
    <r>
      <rPr>
        <sz val="8"/>
        <rFont val="Arial"/>
        <family val="2"/>
      </rPr>
      <t xml:space="preserve"> PESO MOLECULAR 253,81 G/MOL, PUREZA MÍNIMA 99,8 %, COMPOSIÇÃO QUÍMICA I2, CAS 7553- 56-2.                                                                                                                                                                                                                                                                                                                                                                                                                                                                       FORMA DE APRESENTAÇÃO: DEVERÁ SER ENTREGUE EM FRASCO DE 25 A 100 GRAMAS.</t>
    </r>
  </si>
  <si>
    <r>
      <rPr>
        <b/>
        <sz val="8"/>
        <rFont val="Arial"/>
        <family val="2"/>
      </rPr>
      <t>ISOLEUCINA,</t>
    </r>
    <r>
      <rPr>
        <sz val="8"/>
        <rFont val="Arial"/>
        <family val="2"/>
      </rPr>
      <t xml:space="preserve"> ASPECTO FÍSICO PÓ BRANCO CRISTALINO, INODORO, FÓRMULA QUÍMICA C6H13NO2 (L-ISOLEUCINA), MASSA MOLAR 131,17 G/MOL, PUREZA MÍNIMA DE 98,5%, NÚMERO DE REFERÊNCIA QUÍMICA CAS 73-32-5</t>
    </r>
  </si>
  <si>
    <r>
      <rPr>
        <b/>
        <sz val="8"/>
        <rFont val="Arial"/>
        <family val="2"/>
      </rPr>
      <t>KIT DE REAÇÃO PARA TESTE QUALITATIVO DE ANTIESTREPTOLISINA O</t>
    </r>
    <r>
      <rPr>
        <sz val="8"/>
        <rFont val="Arial"/>
        <family val="2"/>
      </rPr>
      <t xml:space="preserve"> - MÉTODO: AGLUTINAÇÃO EM LÁTEX, TIPO: CONJUNTO COMPLETO, APRESENTAÇÃO: TESTE</t>
    </r>
  </si>
  <si>
    <r>
      <rPr>
        <b/>
        <sz val="8"/>
        <rFont val="Arial"/>
        <family val="2"/>
      </rPr>
      <t xml:space="preserve">KIT PARA EXAME QUANTITATIVO DE HELMINTOS EM FEZES PELO MÉTODO KATO-KATZ </t>
    </r>
    <r>
      <rPr>
        <sz val="8"/>
        <rFont val="Arial"/>
        <family val="2"/>
      </rPr>
      <t xml:space="preserve">- COMPOSIÇÃO BÁSICA: ASCARIS SP,SCHISTOSOMA SP,ANCILOSTOMIDEOS,TAENIA, MÉTODO: KATO-KATZ, OUTROS COMPONENTES: TRICHURIS SP, ENTEROBIUS SP, STRONGYLOIDES SP, TIPO DE ANÁLISE: , TIPO: - CONJUNTO COMPLETO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TESTE</t>
    </r>
  </si>
  <si>
    <r>
      <rPr>
        <b/>
        <sz val="8"/>
        <rFont val="Arial"/>
        <family val="2"/>
      </rPr>
      <t>KIT PARA REAÇÃO IMUNOENZIMÁTICA (ELISA) PARA HBSAG</t>
    </r>
    <r>
      <rPr>
        <sz val="8"/>
        <rFont val="Arial"/>
        <family val="2"/>
      </rPr>
      <t>, TIPO: CONJUNTO COMPLETO, FORMA DE APRESENTAÇÃO: TESTE</t>
    </r>
  </si>
  <si>
    <r>
      <rPr>
        <b/>
        <sz val="8"/>
        <rFont val="Arial"/>
        <family val="2"/>
      </rPr>
      <t>LACTOSE (MONOHIDRATADA),</t>
    </r>
    <r>
      <rPr>
        <sz val="8"/>
        <rFont val="Arial"/>
        <family val="2"/>
      </rPr>
      <t xml:space="preserve"> ASPECTO FÍSICO PÓ CRISTALINO BRANCO A ESBRANQUIÇADO, INODORO, FÓRMULA QUÍMICA C12H22O11·H2O, MASSA MOLAR 360,31 G/MOL, PUREZA MÍNIMA DE 99,0%, CARACTERÍSTICA ADICIONAL REAGENTE P.A./A.C.S., NÚMERO DE REFERÊNCIA QUÍMICA CAS 10039-26-6 </t>
    </r>
  </si>
  <si>
    <r>
      <rPr>
        <b/>
        <sz val="8"/>
        <rFont val="Arial"/>
        <family val="2"/>
      </rPr>
      <t>LACTOSE,</t>
    </r>
    <r>
      <rPr>
        <sz val="8"/>
        <rFont val="Arial"/>
        <family val="2"/>
      </rPr>
      <t xml:space="preserve"> ASPECTO FÍSICO PÓ CRISTALINO BRANCO A ESBRANQUIÇADO, INODORO, FÓRMULA QUÍMICA C12H22O11·H2O (LACTOSE MONO-HIDRATADA), MASSA MOLAR 360,31 G/MOL, PUREZA MÍNIMA DE 99,5%, CARACTERÍSTICA ADICIONAL PADRÃO DE REFERÊNCIA ANALÍTICO, NÚMERO DE REFERÊNCIA QUÍMICA CAS 5989-81-1</t>
    </r>
  </si>
  <si>
    <r>
      <rPr>
        <b/>
        <sz val="8"/>
        <rFont val="Arial"/>
        <family val="2"/>
      </rPr>
      <t xml:space="preserve">LAMPARINA LABORATÓRIO </t>
    </r>
    <r>
      <rPr>
        <sz val="8"/>
        <rFont val="Arial"/>
        <family val="2"/>
      </rPr>
      <t>MATERIAL: VIDRO , CAPACIDADE: 100 ML,
CARACTERÍSTICAS ADICIONAIS: COM TAMPA E PAVIO</t>
    </r>
  </si>
  <si>
    <r>
      <rPr>
        <b/>
        <sz val="8"/>
        <rFont val="Arial"/>
        <family val="2"/>
      </rPr>
      <t>LANOLINA ANIDRA:</t>
    </r>
    <r>
      <rPr>
        <sz val="8"/>
        <rFont val="Arial"/>
        <family val="2"/>
      </rPr>
      <t xml:space="preserve"> NOME QUÍMICO LANOLINA. INCI LANOLIN. CAS 8006-54-0. FÓRMULA MOLECULAR C10H20O. MM = 156,27 G/MOL. FÓRMULA ESTRUTURAL NÃO CONSTA. CATEGORIA EMOLIENTE, AGENTE CONDICIONANTE E EMULSIFICANTE.
</t>
    </r>
  </si>
  <si>
    <r>
      <rPr>
        <b/>
        <sz val="8"/>
        <rFont val="Arial"/>
        <family val="2"/>
      </rPr>
      <t>LAURIL ÉTER SULFATO DE SÓDIO</t>
    </r>
    <r>
      <rPr>
        <sz val="8"/>
        <rFont val="Arial"/>
        <family val="2"/>
      </rPr>
      <t>, ASPECTO FÍSICO LÍQUIDO LÍMPIDO, INCOLOR A LEVEMENTE AMARELADO, FÓRMULA QUÍMICA C12H25NAO4S, MASSA MOLAR 384,00 G/MOL, PUREZA MÍNIMA DE 25% (P/P), CARACTERÍSTICA ADICIONAL REAGENTE P.A./A.C.S., NÚMERO DE REFERÊNCIA QUÍMICA CAS 1335-72-4</t>
    </r>
  </si>
  <si>
    <r>
      <rPr>
        <b/>
        <sz val="8"/>
        <rFont val="Arial"/>
        <family val="2"/>
      </rPr>
      <t xml:space="preserve">LAURIL SULFATO DE SÓDIO                                                             FORMA DE APRESENTAÇÃO: </t>
    </r>
    <r>
      <rPr>
        <sz val="8"/>
        <rFont val="Arial"/>
        <family val="2"/>
      </rPr>
      <t>FRASCO COM 250 G</t>
    </r>
  </si>
  <si>
    <r>
      <rPr>
        <b/>
        <sz val="8"/>
        <rFont val="Arial"/>
        <family val="2"/>
      </rPr>
      <t>L-CISTEÍNA (CLORIDRATO DE L-CISTEÍNA ANIDRA)</t>
    </r>
    <r>
      <rPr>
        <sz val="8"/>
        <rFont val="Arial"/>
        <family val="2"/>
      </rPr>
      <t>, ASPECTO FÍSICO PÓ CRISTALINO OU CRISTAL BRANCO, FÓRMULA QUÍMICA C3H7NO2S.HCL, MASSA MOLAR 157,62 G/MOL, PUREZA MÍNIMA DE 98,0%, CARACTERÍSTICA ADICIONAL REAGENTE P.A./A.C.S., NÚMERO DE REFERÊNCIA QUÍMICA CAS 52-89-1</t>
    </r>
  </si>
  <si>
    <r>
      <rPr>
        <b/>
        <sz val="8"/>
        <rFont val="Arial"/>
        <family val="2"/>
      </rPr>
      <t>L-CISTINA</t>
    </r>
    <r>
      <rPr>
        <sz val="8"/>
        <rFont val="Arial"/>
        <family val="2"/>
      </rPr>
      <t>, ASPECTO FÍSICO CRISTAL BRANCO, FÓRMULA QUÍMICA C6H12N2O4S2, MASSA MOLAR 240,3 G/MOL, PUREZA MÍNIMA DE 99,0%, CARACTERÍSTICA ADICIONAL REAGENTE P.A./A.C.S., NÚMERO DE REFERÊNCIA QUÍMICA CAS 56-89-3</t>
    </r>
  </si>
  <si>
    <r>
      <rPr>
        <b/>
        <sz val="8"/>
        <rFont val="Arial"/>
        <family val="2"/>
      </rPr>
      <t>LECITINA (LECITINA DE SOJA),</t>
    </r>
    <r>
      <rPr>
        <sz val="8"/>
        <rFont val="Arial"/>
        <family val="2"/>
      </rPr>
      <t xml:space="preserve"> ASPECTO FÍSICO PÓ OU GRÂNULOS CASTANHO ALARANJADOS, FÓRMULA QUÍMICA C11H22NO8P, MASSA MOLAR 327,27 G/MOL, CARACTERÍSTICA ADICIONAL REFINADA, SEM ÓLEO, NÚMERO DE REFERÊNCIA QUÍMICA CAS 8002-43-5</t>
    </r>
  </si>
  <si>
    <r>
      <rPr>
        <b/>
        <sz val="8"/>
        <rFont val="Arial"/>
        <family val="2"/>
      </rPr>
      <t>LEUCINA,</t>
    </r>
    <r>
      <rPr>
        <sz val="8"/>
        <rFont val="Arial"/>
        <family val="2"/>
      </rPr>
      <t xml:space="preserve"> ASPECTO FÍSICO PÓ BRANCO CRISTALINO, FÓRMULA QUÍMICA C6H13NO2 (L-LEUCINA), MASSA MOLAR 131,17G/MOL, PUREZA MÍNIMA DE 99,5%, NÚMERO DE REFERÊNCIA QUÍMICA CAS 61-90-5</t>
    </r>
  </si>
  <si>
    <r>
      <rPr>
        <b/>
        <sz val="8"/>
        <rFont val="Arial"/>
        <family val="2"/>
      </rPr>
      <t>LIMPA BORDA.</t>
    </r>
    <r>
      <rPr>
        <sz val="8"/>
        <rFont val="Arial"/>
        <family val="2"/>
      </rPr>
      <t xml:space="preserve"> ASPECTO FÍSICO: LÍQUIDO. APLICAÇÃO: LIMPEZA BORDA DE PISCINAS.                                                                                                                                                                                                                                                                                                                            INFORMAÇÕES ADICIONAIS: APRESENTAR JUNTO À PROPOSTA COMERICAL A FISPQ (FICHA DE INFORMAÇÃO DE SEGURANÇA DE PRODUTO QUÍMICO).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ENTREGUE PREFERENCIALMENTE EM EMBALAGEM DE 5 LITROS.</t>
    </r>
  </si>
  <si>
    <r>
      <rPr>
        <b/>
        <sz val="8"/>
        <rFont val="Arial"/>
        <family val="2"/>
      </rPr>
      <t>LISINA,</t>
    </r>
    <r>
      <rPr>
        <sz val="8"/>
        <rFont val="Arial"/>
        <family val="2"/>
      </rPr>
      <t xml:space="preserve"> ASPECTO FÍSICO PÓ BRANCO CRISTALINO, FÓRMULA QUÍMICA C6H14N2O2 (L-LISINA), MASSA MOLAR 146,19 G/MOL, PUREZA MÍNIMA DE 98,0%, NÚMERO DE REFERÊNCIA QUÍMICA CAS 56-87-1</t>
    </r>
  </si>
  <si>
    <r>
      <rPr>
        <b/>
        <sz val="8"/>
        <rFont val="Arial"/>
        <family val="2"/>
      </rPr>
      <t>LUBRIFICANTE MINERAL</t>
    </r>
    <r>
      <rPr>
        <sz val="8"/>
        <rFont val="Arial"/>
        <family val="2"/>
      </rPr>
      <t xml:space="preserve">
APLICAÇÃO: C/TAMPA APLICADORA,P/INSTRUMENTAL CIRÚRGICO CARACTERÍSTICAS ADICIONAIS: S/SILICONE E FLÚOR,BIODEGRADÁVEL 90%
COMPOSIÇÃO: ÓLEO BRANCO GRAU MÉDIO,BASE PARAFINA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</si>
  <si>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 xml:space="preserve"> - CÉLULA E TECIDO, TIPO DMEM 4500 MG/L DE GLICOSE, ASPECTO FÍSICO LÍQUIDO, ADITIVOS COM L-GLUTAMINA, FENOL VERMELHO E PIRUVATO SÓDIO, CARACTERÍSTICA ADICIONAL SEM HEPES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</si>
  <si>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 xml:space="preserve"> TIPO: CALDO LACTOSE , APRESENTAÇÃO: PÓ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</si>
  <si>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 xml:space="preserve"> TIPO: CALDO SELENITO CISTINA , APRESENTAÇÃO: PÓ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</si>
  <si>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 xml:space="preserve">
TIPO: ÁGAR MANITOL SAL
APRESENTAÇÃO: PÓ
ADITIVOS: COM VERMELHO FENOL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</si>
  <si>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ÁGAR MUELLER HINTON, ASPECTO FÍSICO PÓ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</si>
  <si>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AMIDO, ASPECTO FÍSICO PÓ, APLICAÇÃO DETECTAR MICRORGANISMOS QUE HIDROLIZAM AMIDO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</si>
  <si>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BASE COLUMBIA, ASPECTO FÍSICO PÓ, APLICAÇÃO CRESCIMENTO E ISOLAMENTO DE MICRORGANISMOS FASTIDIOSOS EM AMOSTRAS CLÍNICAS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</si>
  <si>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>, TIPO ÁGAR BATATA DEXTROSADO, ASPECTO FÍSICO PÓ, APLICAÇÃO ISOLAR E ENUMERAR LEVEDURAS E BOLORES DE LATICÍNIOS E OUTROS ALIMENTOS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</si>
  <si>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>, TIPO ÁGAR BISMUTO SULFITO, ASPECTO FÍSICO PÓ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</si>
  <si>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BPLS, ASPECTO FÍSICO PÓ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</si>
  <si>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ÁGAR CASOY, ASPECTO FÍSICO PÓ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</si>
  <si>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CETRIMIDE, ASPECTO FÍSICO PÓ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</si>
  <si>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CITRATO DE SIMMONS, ASPECTO FÍSICO PÓ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</si>
  <si>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ÁGAR DNASE, ASPECTO FÍSICO PÓ, APLICAÇÃO DETERMINAR A ATIVIDADE ENZIMÁTICA DESOXIRRIBONUCLEASE DOS MICRORGANISMOS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</si>
  <si>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ÁGAR EMB LEVINE (EOSINA AZUL DE METILENO), ASPECTO FÍSICO PÓ, APLICAÇÃO ISOLAR, CONTAR E DIFERENCIAR MICRORGANISMOS DA FAMÍLIA ENTEROBACTERIACEAE</t>
    </r>
  </si>
  <si>
    <r>
      <rPr>
        <b/>
        <sz val="8"/>
        <rFont val="Arial"/>
        <family val="2"/>
      </rPr>
      <t>MEIO DE CULTURA, T</t>
    </r>
    <r>
      <rPr>
        <sz val="8"/>
        <rFont val="Arial"/>
        <family val="2"/>
      </rPr>
      <t>IPO ÁGAR EXTRATO DE LEVEDURA, ASPECTO FÍSICO PÓ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</si>
  <si>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ÁGAR INFUSO DE CÉREBRO E CORAÇÃO (BHI), ASPECTO FÍSICO PÓ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</si>
  <si>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ÁGAR LISINA FERRO, ASPECTO FÍSICO PÓ, APLICAÇÃO DIFERENCIAR MICRORGANISMOS ENTÉRICOS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</si>
  <si>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MACCONKEY, ASPECTO FÍSICO PÓ, APLICAÇÃO ISOLAMENTO SELETIVO E DIFERENCIAÇÃO DE COLIFORMES E OUTROS PATÓGENOS ENTÉRICOS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</si>
  <si>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ÁGAR NUTRIENTE, APRESENTAÇÃO PÓ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</si>
  <si>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SABOURAUD DEXTROSE 4%, ASPECTO FÍSICO PÓ, APLICAÇÃO CULTIVAR FUNGOS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</si>
  <si>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SALMONELLA/SHIGELLA, ASPECTO FÍSICO PÓ, APLICAÇÃO ISOLAR SALMONELLA E ALGUMAS ESPÉCIES DE SHIGELLA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</si>
  <si>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TRIPTONA, APRESENTAÇÃO PÓ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</si>
  <si>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ÁGAR XLD, ASPECTO FÍSICO PÓ, APLICAÇÃO ISOLAR E ENUMERAR DE SALMONELLA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</si>
  <si>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>, TIPO ÁGUA PEPTONADA TAMPONADA, ASPECTO FÍSICO PÓ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</si>
  <si>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CALDO BHI, ASPECTO FÍSICO PÓ, APLICAÇÃO PROPAGAR COCOS PATOGÊNICOS FASTIDIOSOS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</si>
  <si>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CALDO CASOY, ASPECTO FÍSICO PÓ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</si>
  <si>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>, TIPO CALDO MRS, ASPECTO FÍSICO PÓ, APLICAÇÃO ISOLAR E CULTIVAR LACTOBACILLUS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</si>
  <si>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CALDO NUTRIENTE Nº 2, ASPECTO FÍSICO PÓ, APLICAÇÃO CULTIVAR E ENRIQUECER BACTÉRIAS POUCO EXIGENTES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</si>
  <si>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CALDO RAPPAPORT-VASSILIADIS, ASPECTO FÍSICO PÓ, APLICAÇÃO ISOLAR SALMONELLA SPP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</si>
  <si>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CALDO SABOURAUD DEXTROSE 2, ASPECTO FÍSICO PÓ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</si>
  <si>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CALDO SELENITO CISTINA, ASPECTO FÍSICO PÓ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</si>
  <si>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CALDO TETRATIONATO, ASPECTO FÍSICO PÓ</t>
    </r>
  </si>
  <si>
    <r>
      <rPr>
        <b/>
        <sz val="8"/>
        <rFont val="Arial"/>
        <family val="2"/>
      </rPr>
      <t xml:space="preserve">MEIO DE CULTURA, </t>
    </r>
    <r>
      <rPr>
        <sz val="8"/>
        <rFont val="Arial"/>
        <family val="2"/>
      </rPr>
      <t>TIPO CALDO TIOGLICOLATO, ASPECTO FÍSICO PÓ, ADITIVOS COM RESAZURINA SÓDICA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</si>
  <si>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CALDO TRIPTOFANO, ASPECTO FÍSICO PÓ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</si>
  <si>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>, TIPO MEIO ANTIBIÓTICO N 1, ASPECTO FÍSICO PÓ</t>
    </r>
  </si>
  <si>
    <r>
      <rPr>
        <b/>
        <sz val="8"/>
        <rFont val="Arial"/>
        <family val="2"/>
      </rPr>
      <t>MEIO DE CULTURA,</t>
    </r>
    <r>
      <rPr>
        <sz val="8"/>
        <rFont val="Arial"/>
        <family val="2"/>
      </rPr>
      <t xml:space="preserve"> TIPO MRS ÁGAR, ASPECTO FÍSICO PÓ, APLICAÇÃO ISOLAR E CULTIVAR LACTOBACILLUS</t>
    </r>
  </si>
  <si>
    <r>
      <rPr>
        <b/>
        <sz val="8"/>
        <rFont val="Arial"/>
        <family val="2"/>
      </rPr>
      <t>MEIO DE CULTURA.</t>
    </r>
    <r>
      <rPr>
        <sz val="8"/>
        <rFont val="Arial"/>
        <family val="2"/>
      </rPr>
      <t xml:space="preserve">
TIPO: ÁGAR MITIS SALIVARIUS
ASPECTO FÍSICO: PÓ</t>
    </r>
  </si>
  <si>
    <r>
      <rPr>
        <b/>
        <sz val="8"/>
        <rFont val="Arial"/>
        <family val="2"/>
      </rPr>
      <t>MEIO MONTAGEM RÁPIDO PARA MICROSCOPIA ISENTO DE ÁGUA</t>
    </r>
    <r>
      <rPr>
        <sz val="8"/>
        <rFont val="Arial"/>
        <family val="2"/>
      </rPr>
      <t xml:space="preserve"> - COMPOSIÇÃO BÁSICA: COMBINAÇÃO DE RESINAS SINTÉTICAS EM XILENO, TIPO: SOLUÇÃO DE IMERSÃO, CARACTERÍSTICAS ADICIONAIS: FIXAÇÃO DE LÂMINAS PARA MICROSCOPIA</t>
    </r>
  </si>
  <si>
    <r>
      <rPr>
        <b/>
        <sz val="8"/>
        <rFont val="Arial"/>
        <family val="2"/>
      </rPr>
      <t>MEIO RUGAI</t>
    </r>
    <r>
      <rPr>
        <sz val="8"/>
        <rFont val="Arial"/>
        <family val="2"/>
      </rPr>
      <t xml:space="preserve"> - SEM SACAROSE, CARACTERÍSTICA ADICIONAL: TUBO 13X100MM , APRESENTAÇÃO: SÓLIDO</t>
    </r>
  </si>
  <si>
    <r>
      <rPr>
        <b/>
        <sz val="8"/>
        <rFont val="Arial"/>
        <family val="2"/>
      </rPr>
      <t xml:space="preserve">MEIO TISSUE-TEK O.C.T. COMPOUND. </t>
    </r>
    <r>
      <rPr>
        <sz val="8"/>
        <rFont val="Arial"/>
        <family val="2"/>
      </rPr>
      <t xml:space="preserve">
CARACTERÍSTICAS: O COMPOSTO O.C.T. (TEMPERATURA ÓTIMA DE CORTE) É UMA FORMULAÇÃO DE GLICÓIS E RESINAS HIDROSSOLÚVEIS.FORNECE MATRIZ DE AMOSTRA CONVENIENTE PARA SECCIONAMENTO CRIOSTÁTICO A TEMPERATURAS A PARTIR E ABAIXO DE -10 ° C. NÃO DEIXA RESÍDUOS DURANTE A COLORAÇÃO, ELIMINANDO INDESEJÁVEIS BACKGROUNDS. 
MARCA SIMILAR OU SUPERIOR: SAKURA
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 xml:space="preserve">CADA UNIDADE DE FRASCO CONTENDO 118ML. </t>
    </r>
  </si>
  <si>
    <r>
      <rPr>
        <b/>
        <sz val="8"/>
        <rFont val="Arial"/>
        <family val="2"/>
      </rPr>
      <t>MENTOL:</t>
    </r>
    <r>
      <rPr>
        <sz val="8"/>
        <rFont val="Arial"/>
        <family val="2"/>
      </rPr>
      <t xml:space="preserve"> ASPECTO FÍSICO: CRISTAL BRANCO, DE CHEIRO CARACTERÍSTICO, FÓRMULA QUÍMICA: C10H20O, PESO MOLECULAR: 156,27 G/MOL, GRAU DE PUREZA: PUREZA MÍNIMA DE 99%, CARACTERÍSTICA ADICIONAL: REAGENTE USP, PH. EUR., FARMACOPÉIA BRASILEIRA, NÚMERO DE REFERÊNCIA QUÍMICA: CAS 15356-60-2</t>
    </r>
  </si>
  <si>
    <r>
      <rPr>
        <b/>
        <sz val="8"/>
        <rFont val="Arial"/>
        <family val="2"/>
      </rPr>
      <t xml:space="preserve">MENTOL: </t>
    </r>
    <r>
      <rPr>
        <sz val="8"/>
        <rFont val="Arial"/>
        <family val="2"/>
      </rPr>
      <t xml:space="preserve">CRISTAIS INCOLOR. FÓRMULA MOLECULAR C10H20O. A NOMENCLATURA OFICIAL PARA ESTE COMPOSTO É: 2–ISOPROPIL-5-METILCICLO-HEXAN-1-OL.
SOLUBILIDADE: INSOLÚVEL EM ÁGUA, MUITO SOLÚVEL EM ETANOL (96º INPM) E LEVEMENTE EM ÓLEO MINERAL, ÁCIDOS GRAXOS. SOLÚVEL EM GLICERINA.
</t>
    </r>
  </si>
  <si>
    <r>
      <rPr>
        <b/>
        <sz val="8"/>
        <rFont val="Arial"/>
        <family val="2"/>
      </rPr>
      <t>MINOCLAIR</t>
    </r>
    <r>
      <rPr>
        <sz val="8"/>
        <rFont val="Arial"/>
        <family val="2"/>
      </rPr>
      <t xml:space="preserve"> É UMA SOLUÇÃO QUÍMICA PARA LIMPEZA DOS CONTADORES DE GLÓBULOS SANGUÍNEOS. COMPOSIÇÃO: AGENTE DE LIMPEZA QUÍMICA &lt; 5%, ESTABILIZADOR &lt; 1%. METODOLOGIA: O MINOCLAIR TEM AÇÃO OXIDANTE PARA LIMPEZA DAS PARTES HIDRÁULICAS DO INSTRUMENTO. ARMAZENAMENTO E ESTABILIDADE: CONDIÇÕES DE ARMAZENAMENTO (ANTES DA ABERTURA): 18-25ºC. NÃO CONGELAR. ESTABILIDADE DEPOIS DE ABERTO: MÁXIMO DE 6 MESES A 18-25ºC, APÓS A ABERTURA E DENTRO DO LIMITE DA DATA DE VALIDADE. 
FORMA DE APRESENTAÇÃO: 400ML
</t>
    </r>
  </si>
  <si>
    <r>
      <rPr>
        <b/>
        <sz val="8"/>
        <rFont val="Arial"/>
        <family val="2"/>
      </rPr>
      <t>MONOESTEARATO DE GLICERILA.</t>
    </r>
    <r>
      <rPr>
        <sz val="8"/>
        <rFont val="Arial"/>
        <family val="2"/>
      </rPr>
      <t xml:space="preserve"> CAS: 315-66-31-1. AGENTE EMULSIONANTE NÃO IÔNICO.</t>
    </r>
  </si>
  <si>
    <r>
      <rPr>
        <b/>
        <sz val="8"/>
        <rFont val="Arial"/>
        <family val="2"/>
      </rPr>
      <t>NITRATO DE BÁRIO</t>
    </r>
    <r>
      <rPr>
        <sz val="8"/>
        <rFont val="Arial"/>
        <family val="2"/>
      </rPr>
      <t xml:space="preserve">
ASPECTO FÍSICO: CRISTAL BRANCO, INODORO
FÓRMULA QUÍMICA: BA(NO3)2
PESO MOLECULAR: 261,34 G/MOL
GRAU DE PUREZA: PUREZA MÍNIMA DE 99%
CARACTERÍSTICA ADICIONAL: REAGENTE P.A.
NÚMERO DE REFERÊNCIA QUÍMICA: CAS 10022-31-8</t>
    </r>
  </si>
  <si>
    <r>
      <rPr>
        <b/>
        <sz val="8"/>
        <rFont val="Arial"/>
        <family val="2"/>
      </rPr>
      <t>NITRATO DE BISMUTO</t>
    </r>
    <r>
      <rPr>
        <sz val="8"/>
        <rFont val="Arial"/>
        <family val="2"/>
      </rPr>
      <t xml:space="preserve">
ASPECTO FÍSICO: CRISTAL BRANCO, HIGROSCÓPICO
FÓRMULA QUÍMICA: BI(NO3)3.5H2O (PENTAHIDRATADO)
PESO MOLECULAR: 485,07 G/MOL
TEOR DE PUREZA: PUREZA MÍNIMA DE 98%
CARACTERÍSTICA ADICIONAL: REAGENTE P.A.
NÚMERO DE REFERÊNCIA QUÍMICA: CAS 10035-06-0</t>
    </r>
  </si>
  <si>
    <r>
      <rPr>
        <b/>
        <sz val="8"/>
        <rFont val="Arial"/>
        <family val="2"/>
      </rPr>
      <t xml:space="preserve">NITRATO DE MAGNÉSIO PA                                                              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DE 500 G</t>
    </r>
  </si>
  <si>
    <r>
      <rPr>
        <b/>
        <sz val="8"/>
        <rFont val="Arial"/>
        <family val="2"/>
      </rPr>
      <t xml:space="preserve">NITRATO DE MANGANÊS TETRAHIDRATADO ( MN( N)#) 2.4 H20) PA 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FORMA DE APRESENTAÇÃO: FRASCO DE 500 G</t>
    </r>
  </si>
  <si>
    <r>
      <rPr>
        <b/>
        <sz val="8"/>
        <rFont val="Arial"/>
        <family val="2"/>
      </rPr>
      <t>NITRATO DE POTÁSSIO</t>
    </r>
    <r>
      <rPr>
        <sz val="8"/>
        <rFont val="Arial"/>
        <family val="2"/>
      </rPr>
      <t xml:space="preserve"> ASPECTO FÍSICO: CRISTAL BRANCO, INODORO PESO MOLECULAR: 101,10 G/MOL, GRAU DE PUREZA: PUREZA MÍNIMA DE 99,995% FÓRMULA QUÍMICA: KNO3, NÚMERO DE REFERÊNCIA QUÍMICA: CAS 7757-79-1</t>
    </r>
  </si>
  <si>
    <r>
      <rPr>
        <b/>
        <sz val="8"/>
        <rFont val="Arial"/>
        <family val="2"/>
      </rPr>
      <t xml:space="preserve">NITRATO DE PRATA </t>
    </r>
    <r>
      <rPr>
        <sz val="8"/>
        <rFont val="Arial"/>
        <family val="2"/>
      </rPr>
      <t>ASPECTO FÍSICO: CRISTAL INCOLOR, TRANSPARENTE, INODORO, FÓRMULA QUÍMICA: AGNO3, PESO MOLECULAR: 169,87, TEOR DE PUREZA: PUREZA MÍNIMA DE 99,5%, CARACTERÍSTICA ADICIONAL: REAGENTE P.A. / ACS, NÚMERO DE REFERÊNCIA QUÍMICA: CAS 7761-88-8</t>
    </r>
  </si>
  <si>
    <r>
      <t xml:space="preserve">NITRATO DE PRATA </t>
    </r>
    <r>
      <rPr>
        <sz val="8"/>
        <rFont val="Arial"/>
        <family val="2"/>
      </rPr>
      <t>ASPECTO FÍSICO: DILUÍDO, TEOR DE PUREZA: 0,1 N, CARACTERÍSTICA ADICIONAL: SOLUÇÃO AQUOSA, NÚMERO DE REFERÊNCIA QUÍMICA: CAS 7761-88-8</t>
    </r>
  </si>
  <si>
    <r>
      <rPr>
        <b/>
        <sz val="8"/>
        <rFont val="Arial"/>
        <family val="2"/>
      </rPr>
      <t xml:space="preserve">NITRATO DE PRATA, </t>
    </r>
    <r>
      <rPr>
        <sz val="8"/>
        <rFont val="Arial"/>
        <family val="2"/>
      </rPr>
      <t>ASPECTO FÍSICO CRISTAL INCOLOR, TRANSPARENTE, INODORO, FÓRMULA QUÍMICA AGNO3, MASSA MOLAR 169,87 G/MOL, PUREZA MÍNIMA DE 99,8%, CARACTERÍSTICA ADICIONAL REAGENTE P.A./A.C.S. ISO, NÚMERO DE REFERÊNCIA QUÍMICA CAS 7761-88-8</t>
    </r>
  </si>
  <si>
    <r>
      <rPr>
        <b/>
        <sz val="8"/>
        <rFont val="Arial"/>
        <family val="2"/>
      </rPr>
      <t>NITRITO DE SÓDIO</t>
    </r>
    <r>
      <rPr>
        <sz val="8"/>
        <rFont val="Arial"/>
        <family val="2"/>
      </rPr>
      <t>, ASPECTO FÍSICO GRÂNULOS BRANCO/AMARELADOS, CRISTALINOS, INODOROS, FÓRMULA QUÍMICA NANO2, MASSA MOLAR 68,99 G/MOL, PUREZA MÍNIMA DE 99,0%, NÚMERO DE REFERÊNCIA QUÍMICA CAS 7632-00-0</t>
    </r>
  </si>
  <si>
    <r>
      <rPr>
        <b/>
        <sz val="8"/>
        <rFont val="Arial"/>
        <family val="2"/>
      </rPr>
      <t>NITRITO DE SÓDIO,</t>
    </r>
    <r>
      <rPr>
        <sz val="8"/>
        <rFont val="Arial"/>
        <family val="2"/>
      </rPr>
      <t xml:space="preserve"> FÓRMULA QUÍMICA NANO2, PESO MOLECULAR 69,00, GRAU DE PUREZA MÍNIMA DE 97%, CARACTERÍSTICA ADICIONAL REAGENTE P. A., NÚMERO DE REFERÊNCIA QUÍMICA CAS 7632-00-0. O PRODUTO DEVE SER ENTREGUE EM FRASCO DE 500 GRAMAS.</t>
    </r>
  </si>
  <si>
    <r>
      <rPr>
        <b/>
        <sz val="8"/>
        <rFont val="Arial"/>
        <family val="2"/>
      </rPr>
      <t>NITROBENZENO,</t>
    </r>
    <r>
      <rPr>
        <sz val="8"/>
        <rFont val="Arial"/>
        <family val="2"/>
      </rPr>
      <t xml:space="preserve"> ASPECTO FÍSICO LÍQUIDO OLEOSO, INCOLOR A LEVEMENTE AMARELADO, FÓRMULA QUÍMICA C6H5NO2, PESO MOLECULAR 123,10 G/MOL, GRAU DE PUREZA PUREZA MÍNIMA DE 99%, CARACTERÍSTICA ADICIONAL REAGENTE ACS, NÚMERO DE REFERÊNCIA QUÍMICA CAS 98-95-3.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ENVASADO EM FRASCO DE VIDRO DE 1 LITRO.</t>
    </r>
  </si>
  <si>
    <r>
      <rPr>
        <b/>
        <sz val="8"/>
        <rFont val="Arial"/>
        <family val="2"/>
      </rPr>
      <t>NITROPRUSSETO DE SÓDIO ASPECTO FÍSICO</t>
    </r>
    <r>
      <rPr>
        <sz val="8"/>
        <rFont val="Arial"/>
        <family val="2"/>
      </rPr>
      <t>: CRISTAL VERMELHO BRILHANTE, HIGROSCÓPICO, PESO MOLECULAR: 297,95, COMPOSIÇÃO QUÍMICA: NA2ÝFE(CN)5NO¨.2H2O (DIHIDRATADO), GRAU DE PUREZA: PUREZA MÍNIMA DE 99%, CARACTERÍSTICA ADICIONAL: REAGENTE P.A. ACS, NÚMERO DE REFERÊNCIA QUÍMICA: CAS 13755-38-9</t>
    </r>
  </si>
  <si>
    <r>
      <rPr>
        <b/>
        <sz val="8"/>
        <rFont val="Arial"/>
        <family val="2"/>
      </rPr>
      <t>ÓLEO DE IMERSÃO</t>
    </r>
    <r>
      <rPr>
        <sz val="8"/>
        <rFont val="Arial"/>
        <family val="2"/>
      </rPr>
      <t>, USO PARA MICROSCOPIA, ASPECTO FÍSICO LÍQUIDO LÍMPIDO, TRANSPARENTE, DENSIDADE DE 1,02 G/CM³ (1,02 G/ML)</t>
    </r>
  </si>
  <si>
    <r>
      <rPr>
        <b/>
        <sz val="8"/>
        <rFont val="Arial"/>
        <family val="2"/>
      </rPr>
      <t>OXALATO DE AMÔNIO ASPECTO FÍSICO</t>
    </r>
    <r>
      <rPr>
        <sz val="8"/>
        <rFont val="Arial"/>
        <family val="2"/>
      </rPr>
      <t>: CRISTAIS BRANCOS, INODOROS , FÓRMULA QUÍMICA: (NH4)2C2O4.H2O , PESO MOLECULAR: 142,11 G/MOL, GRAU DE PUREZA: PUREZA MÍNIMA DE 99,5% , CARACTERÍSTICA ADICIONAL: REAGENTE P.A. ACS ISO , NÚMERO DE REFERÊNCIA QUÍMICA: CAS 6009-70-7</t>
    </r>
  </si>
  <si>
    <r>
      <rPr>
        <b/>
        <sz val="8"/>
        <rFont val="Arial"/>
        <family val="2"/>
      </rPr>
      <t>OXALATO DE AMÔNIO</t>
    </r>
    <r>
      <rPr>
        <sz val="8"/>
        <rFont val="Arial"/>
        <family val="2"/>
      </rPr>
      <t xml:space="preserve">
ASPECTO FÍSICO: CRISTAIS BRANCOS, INODOROS
FÓRMULA QUÍMICA: (NH4)2C2O4.H2O
PESO MOLECULAR: 142,11 G/MOL
GRAU DE PUREZA: PUREZA MÍNIMA DE 99%
CARACTERÍSTICA ADICIONAL: REAGENTE P.A.
NÚMERO DE REFERÊNCIA QUÍMICA: CAS 6009-70-7</t>
    </r>
  </si>
  <si>
    <r>
      <rPr>
        <b/>
        <sz val="8"/>
        <rFont val="Arial"/>
        <family val="2"/>
      </rPr>
      <t>ÓXIDO DE MAGNÉSIO,</t>
    </r>
    <r>
      <rPr>
        <sz val="8"/>
        <rFont val="Arial"/>
        <family val="2"/>
      </rPr>
      <t xml:space="preserve"> ASPECTO FÍSICO PÓ FINO, LEVE, BRANCO, INODORO, FÓRMULA QUÍMICA MGO, MASSA MOLAR 40,30 G/MOL, PUREZA MÍNIMA DE 99,95%, NÚMERO DE REFERÊNCIA QUÍMICA CAS 1309-48-4</t>
    </r>
  </si>
  <si>
    <r>
      <rPr>
        <b/>
        <sz val="8"/>
        <rFont val="Arial"/>
        <family val="2"/>
      </rPr>
      <t>ÓXIDO DE ZINCO</t>
    </r>
    <r>
      <rPr>
        <sz val="8"/>
        <rFont val="Arial"/>
        <family val="2"/>
      </rPr>
      <t xml:space="preserve">
ASPECTO FÍSICO: PÓ OU GRANULADO, BRANCO AMARELADO, INODORO
FÓRMULA QUÍMICA: ZNO
PESO MOLECULAR: 81,38 G/MOL
GRAU DE PUREZA: PUREZA MÍNIMA DE 99,9%
NÚMERO DE REFERÊNCIA QUÍMICA: CAS 1314-13-2</t>
    </r>
  </si>
  <si>
    <r>
      <rPr>
        <b/>
        <sz val="8"/>
        <rFont val="Arial"/>
        <family val="2"/>
      </rPr>
      <t>ÓXIDO DE ZINCO:</t>
    </r>
    <r>
      <rPr>
        <sz val="8"/>
        <rFont val="Arial"/>
        <family val="2"/>
      </rPr>
      <t xml:space="preserve"> ZINCI OXIDUM - ZnO - CARACTERISTICAS FÍSICOS. PÓ FINO, AMORFO, BRANCO OU LEVEMENTE AMARELADO. SOLUBILIDADE - INSOLÚVEL EM ÁGUA E EM ETANOL. SOLÚVEL EM ÁCIDOS MINERAIS DILUÍDOS. 
</t>
    </r>
  </si>
  <si>
    <r>
      <rPr>
        <b/>
        <sz val="8"/>
        <rFont val="Arial"/>
        <family val="2"/>
      </rPr>
      <t>PALMITATO DE CETILA.</t>
    </r>
    <r>
      <rPr>
        <sz val="8"/>
        <rFont val="Arial"/>
        <family val="2"/>
      </rPr>
      <t xml:space="preserve"> ORIGEM: VEGETAL. PONTO DE FUSÃO: 48ºC. ÉSTER DE ÁCIDO GRAXO. CAS: 540-10-3. MASSA MOLAR: 480.87G/MOL</t>
    </r>
  </si>
  <si>
    <r>
      <rPr>
        <b/>
        <sz val="8"/>
        <rFont val="Arial"/>
        <family val="2"/>
      </rPr>
      <t xml:space="preserve">PARAFINA </t>
    </r>
    <r>
      <rPr>
        <sz val="8"/>
        <rFont val="Arial"/>
        <family val="2"/>
      </rPr>
      <t>- ASPECTO FÍSICO: SÓLIDO BRANCO, DENSIDADE: 0,770 A 0,790, PONTO FULGOR: 210, PONTO FUSÃO: 47 A 65</t>
    </r>
  </si>
  <si>
    <r>
      <rPr>
        <b/>
        <sz val="8"/>
        <rFont val="Arial"/>
        <family val="2"/>
      </rPr>
      <t>PARAFINA HISTÓLOGICA (56-58ºC)</t>
    </r>
    <r>
      <rPr>
        <sz val="8"/>
        <rFont val="Arial"/>
        <family val="2"/>
      </rPr>
      <t xml:space="preserve"> . REAGENTE PARA PREPARAÇÃO DE ÓRGÃOS PARA ANÁLISES HISTOLÓGICAS</t>
    </r>
  </si>
  <si>
    <r>
      <rPr>
        <b/>
        <sz val="8"/>
        <rFont val="Arial"/>
        <family val="2"/>
      </rPr>
      <t>PARAFINA,</t>
    </r>
    <r>
      <rPr>
        <sz val="8"/>
        <rFont val="Arial"/>
        <family val="2"/>
      </rPr>
      <t xml:space="preserve"> ASPECTO FÍSICO HISTOLÓGICA, SÓLIDA,BRANCA, PONTO FUSÃO 58º A 62º, APRESENTAÇÃO EM PASTILHA. EMBALAGEM DE 2 KG COM PROTEÇÃO DELUZ,SISTEMA ZIP LOCK,NECESSITA ESPECIFICAÇÕES TÉCNICAS QUE NÃO CONTÉM DMSO.                                                          </t>
    </r>
    <r>
      <rPr>
        <b/>
        <sz val="8"/>
        <rFont val="Arial"/>
        <family val="2"/>
      </rPr>
      <t>INFORMAÇÃO ADICIONAL</t>
    </r>
    <r>
      <rPr>
        <sz val="8"/>
        <rFont val="Arial"/>
        <family val="2"/>
      </rPr>
      <t>: FORNECER AMOSTRA</t>
    </r>
  </si>
  <si>
    <r>
      <rPr>
        <b/>
        <sz val="8"/>
        <rFont val="Arial"/>
        <family val="2"/>
      </rPr>
      <t>PECTINA</t>
    </r>
    <r>
      <rPr>
        <sz val="8"/>
        <rFont val="Arial"/>
        <family val="2"/>
      </rPr>
      <t xml:space="preserve">, ASPECTO FÍSICO PÓ GROSSO, COLORAÇÃO ESBRANQUIÇADA A PARDO, QUASE INODORO, ORIGEM FRUTAS CÍTRICAS, MASSA MOLAR 20.000 A 400.000, MÍNIMO DE 74,0% DE ÁCIDO GALACTURÔNICO EM BASE SECA, NÚMERO DE REFERÊNCIA QUÍMICA CAS 9000-69-5 </t>
    </r>
  </si>
  <si>
    <r>
      <rPr>
        <b/>
        <sz val="8"/>
        <rFont val="Arial"/>
        <family val="2"/>
      </rPr>
      <t>PEROXIDO DE BENZOILA:</t>
    </r>
    <r>
      <rPr>
        <sz val="8"/>
        <rFont val="Arial"/>
        <family val="2"/>
      </rPr>
      <t xml:space="preserve"> INCI NAME: BENZOYL PEROXIDE NO CAS: 94-36-0 FÓRMULA: C14H10O4 PESO MOLECULAR: 242,23
</t>
    </r>
  </si>
  <si>
    <r>
      <rPr>
        <b/>
        <sz val="8"/>
        <rFont val="Arial"/>
        <family val="2"/>
      </rPr>
      <t>PERÓXIDO DE HIDROGÊNIO</t>
    </r>
    <r>
      <rPr>
        <sz val="8"/>
        <rFont val="Arial"/>
        <family val="2"/>
      </rPr>
      <t xml:space="preserve">
ASPECTO FÍSICO: LÍQUIDO INCOLOR, INSTÁVEL, CORROSIVO PUREZA MÍNIMA: TEOR MÍNIMO DE 30%
PESO MOLECULAR: 34,01 G/MOL COMPOSIÇÃO BÁSICA: H202 CARACTERÍSTICA ADICIONAL: REAGENTE P.A.
NÚMERO DE REFERÊNCIA QUÍMICA: CAS 7722-84-1</t>
    </r>
  </si>
  <si>
    <r>
      <rPr>
        <b/>
        <sz val="8"/>
        <rFont val="Arial"/>
        <family val="2"/>
      </rPr>
      <t>PERSULFATO DE AMÔNIO</t>
    </r>
    <r>
      <rPr>
        <sz val="8"/>
        <rFont val="Arial"/>
        <family val="2"/>
      </rPr>
      <t xml:space="preserve"> - ASPECTO FÍSICO: PÓ CRISTALINO BRANCO, INODORO, PESO MOLECULAR: 228,20, COMPOSIÇÃO BÁSICA: (NH4)2S2O8, GRAU DE PUREZA: PUREZA MÍNIMA DE 98%, CARACTERÍSTICA ADICIONAL: REAGENTE ISENTO DE RNASE, DNASE E PROTEASE, NÚMERO DE REFERÊNCIA QUÍMICA: CAS 7727-54-0</t>
    </r>
  </si>
  <si>
    <r>
      <rPr>
        <b/>
        <sz val="8"/>
        <rFont val="Arial"/>
        <family val="2"/>
      </rPr>
      <t xml:space="preserve">PERSULFATO DE SÓDIO, </t>
    </r>
    <r>
      <rPr>
        <sz val="8"/>
        <rFont val="Arial"/>
        <family val="2"/>
      </rPr>
      <t>ASPECTO FÍSICO PÓ BRANCO, FÓRMULA QUÍMICA NA2S2O8, MASSA MOLAR 238,10 G/MOL, PUREZA MÍNIMA DE 98,0%, NÚMERO DE REFERÊNCIA QUÍMICA CAS 7775-27-1</t>
    </r>
  </si>
  <si>
    <r>
      <rPr>
        <b/>
        <sz val="8"/>
        <rFont val="Arial"/>
        <family val="2"/>
      </rPr>
      <t>PETROLATO.</t>
    </r>
    <r>
      <rPr>
        <sz val="8"/>
        <rFont val="Arial"/>
        <family val="2"/>
      </rPr>
      <t xml:space="preserve"> ASPECTO FÍSICO: LÍQUIDO. CARACTERÍSTICA ADICIONAL: REAGENTE USP. NÚMERO DE REFERÊNCIA QUÍMICA: CAS 8042-47-5
</t>
    </r>
  </si>
  <si>
    <r>
      <rPr>
        <b/>
        <sz val="8"/>
        <rFont val="Arial"/>
        <family val="2"/>
      </rPr>
      <t xml:space="preserve">PIRIDINA, </t>
    </r>
    <r>
      <rPr>
        <sz val="8"/>
        <rFont val="Arial"/>
        <family val="2"/>
      </rPr>
      <t>ASPECTO FÍSICO LÍQUIDO INCOLOR OU AMARELADO, ODOR PENETRANTE, FÓRMULA QUÍMICA C5H5N, MASSA MOLAR 79,1 G/MOL, PUREZA MÍNIMA DE 99,0%, CARACTERÍSTICA ADICIONAL REAGENTE P.A./A.C.S., NÚMERO DE REFERENCIA QUÍMICA CAS 110-86-1</t>
    </r>
  </si>
  <si>
    <r>
      <rPr>
        <b/>
        <sz val="8"/>
        <rFont val="Arial"/>
        <family val="2"/>
      </rPr>
      <t>POLIETILENOGLICOL (MACROGOL),</t>
    </r>
    <r>
      <rPr>
        <sz val="8"/>
        <rFont val="Arial"/>
        <family val="2"/>
      </rPr>
      <t>ASPECTO FÍSICO: LÍQUIDO LÍMPIDO, HIGROSCÓPICO, PESO MOLECULAR: PEG 400 ,FÓRMULA QUÍMICA: H(OCH2CH2)NOH, NÚMERO DE REFERÊNCIA QUÍMICA: CAS 25322-68-3</t>
    </r>
  </si>
  <si>
    <r>
      <rPr>
        <b/>
        <sz val="8"/>
        <rFont val="Arial"/>
        <family val="2"/>
      </rPr>
      <t>PROPILENOGLICOL:</t>
    </r>
    <r>
      <rPr>
        <sz val="8"/>
        <rFont val="Arial"/>
        <family val="2"/>
      </rPr>
      <t xml:space="preserve"> NOME QUÍMICO: PROPILENO GLICOL USP (UNITED STATES PHARMACOPOEIA – FARMACOPÉIA DOS ESTADOS UNIDOS) FÓRMULA QUÍMICA: C3H8O2 N.º CAS: 57-55-6 Nº EINECS: 200-338-0 PESO MOLECULAR: 76,09 G/MOL OUTRAS DESIGNAÇÕES: 1,2-PROPANODIOL, 1,2-PROPILENOGLICOL, PROPANO-1,2-DIOL, 2-HIDROXIPROPANOL, 1,2-DIHIDROXIPROPANO, PROPILENOGLICOL, PROPANODIOL, METILETILGLICOL.
</t>
    </r>
  </si>
  <si>
    <r>
      <rPr>
        <b/>
        <sz val="8"/>
        <rFont val="Arial"/>
        <family val="2"/>
      </rPr>
      <t>PROTEIN LADDER</t>
    </r>
    <r>
      <rPr>
        <sz val="8"/>
        <rFont val="Arial"/>
        <family val="2"/>
      </rPr>
      <t xml:space="preserve"> (MARCADOR/PADRÃO DE PESO MOLECULAR) 
REAGENTE PARA O PREPARO DE SOLUÇÕES DE WESTERN BLOT - 
BANDAS PRÉ-CORADAS COM VARIAÇÃO DE PROTEÍNAS ENTRE 10 A 250 KDA - MARCA/MODELO IGUAL OU SUPERIOR: PRECISION PLUS PROTEIN DUAL COLOR STANDARDS (CATALOG # 161-0374) - BIORAD</t>
    </r>
  </si>
  <si>
    <r>
      <rPr>
        <b/>
        <sz val="8"/>
        <rFont val="Arial"/>
        <family val="2"/>
      </rPr>
      <t xml:space="preserve">PVPI DEGERMANTE </t>
    </r>
    <r>
      <rPr>
        <sz val="8"/>
        <rFont val="Arial"/>
        <family val="2"/>
      </rPr>
      <t>– ANTI-SÉPTICO EM MEIO AQUOSO CONTENDO 1% DE IODO ATIVO FORMA DE APRESENTAÇÃO: CAIXA COM 12 FRASCOS DE 1 LITRO</t>
    </r>
  </si>
  <si>
    <r>
      <rPr>
        <b/>
        <sz val="8"/>
        <rFont val="Arial"/>
        <family val="2"/>
      </rPr>
      <t>PVPI TOPIC</t>
    </r>
    <r>
      <rPr>
        <sz val="8"/>
        <rFont val="Arial"/>
        <family val="2"/>
      </rPr>
      <t>O – ANTI-SÉPTICO EM MEIO AQUOSO CONTENDO 1% DE IODO ATIVO FORMA DE APRESENTAÇÃO: CAIXA COM 12 FRASCOS DE 1 LITRO</t>
    </r>
  </si>
  <si>
    <r>
      <rPr>
        <b/>
        <sz val="8"/>
        <rFont val="Arial"/>
        <family val="2"/>
      </rPr>
      <t>REAGENTE ANALÍTICO 2 REAGENTE</t>
    </r>
    <r>
      <rPr>
        <sz val="8"/>
        <rFont val="Arial"/>
        <family val="2"/>
      </rPr>
      <t>: CONJUNTO DE REAGENTES , APLICAÇÃO: QUANTITATIVO DE NITRITO EM ÁGUA , CARACTERÍSTICAS ADICIONAIS: COLORIMÉTRICO , CONCENTRAÇÃO: FAIXA DE ANÁLISE 0,0 A 0,50 MG/L</t>
    </r>
  </si>
  <si>
    <r>
      <rPr>
        <b/>
        <sz val="8"/>
        <rFont val="Arial"/>
        <family val="2"/>
      </rPr>
      <t xml:space="preserve">REAGENTE ANALÍTICO 4 TIPO: </t>
    </r>
    <r>
      <rPr>
        <sz val="8"/>
        <rFont val="Arial"/>
        <family val="2"/>
      </rPr>
      <t>CONJUNTO COMPLETO, TIPO DE ANÁLISE: QUANTITATIVO DE PROTEÍNAS TOTAIS, APRESENTAÇÃO*: TESTE, CARACTERÍSTICA ADICIONAL: COLORIMÉTRICO (BRADFORD), COMPONENTES: COM PADRÃO DE ALBUMINA SÉRICA BOVINA</t>
    </r>
  </si>
  <si>
    <r>
      <rPr>
        <b/>
        <sz val="8"/>
        <rFont val="Arial"/>
        <family val="2"/>
      </rPr>
      <t>REAGENTE ANALÍTICO 4,</t>
    </r>
    <r>
      <rPr>
        <sz val="8"/>
        <rFont val="Arial"/>
        <family val="2"/>
      </rPr>
      <t xml:space="preserve"> PARA ANALISE DE MASTITE BOVINA - 1 LITRO</t>
    </r>
  </si>
  <si>
    <r>
      <rPr>
        <b/>
        <sz val="8"/>
        <rFont val="Arial"/>
        <family val="2"/>
      </rPr>
      <t>REAGENTE ANALÍTICO,</t>
    </r>
    <r>
      <rPr>
        <sz val="8"/>
        <rFont val="Arial"/>
        <family val="2"/>
      </rPr>
      <t xml:space="preserve"> REAGENTE CLORETO DE POTÁSSIO, CONCENTRAÇÃO SOLUÇÃO A 3 M</t>
    </r>
  </si>
  <si>
    <r>
      <rPr>
        <b/>
        <sz val="8"/>
        <rFont val="Arial"/>
        <family val="2"/>
      </rPr>
      <t>REAGENTE ANALÍTICO</t>
    </r>
    <r>
      <rPr>
        <sz val="8"/>
        <rFont val="Arial"/>
        <family val="2"/>
      </rPr>
      <t>, REAGENTE SOLUÇÃO DE KARL FISCHER, COMPOSIÇÃO COM METANOL, DIETANOLAMINA, IMIDAZOL, OUTROS COMPONENTES DIÓXIDO DE ENXOFRE</t>
    </r>
  </si>
  <si>
    <r>
      <rPr>
        <b/>
        <sz val="8"/>
        <rFont val="Arial"/>
        <family val="2"/>
      </rPr>
      <t>REAGENTE ANALÍTICO.</t>
    </r>
    <r>
      <rPr>
        <sz val="8"/>
        <rFont val="Arial"/>
        <family val="2"/>
      </rPr>
      <t>, TIPO REATIVO DE FOLIN, ASPECTO FÍSICO SOLUÇÃO AQUOSA, ADICIONAL DILUÍDO</t>
    </r>
  </si>
  <si>
    <r>
      <rPr>
        <b/>
        <sz val="8"/>
        <rFont val="Arial"/>
        <family val="2"/>
      </rPr>
      <t>REAGENTE DE KOVACS PARA PROVA DO INDOL</t>
    </r>
    <r>
      <rPr>
        <sz val="8"/>
        <rFont val="Arial"/>
        <family val="2"/>
      </rPr>
      <t xml:space="preserve"> - PRONTO PARA USO, APRESENTAÇÃO: LÍQUIDO</t>
    </r>
  </si>
  <si>
    <r>
      <rPr>
        <b/>
        <sz val="8"/>
        <rFont val="Arial"/>
        <family val="2"/>
      </rPr>
      <t>REAGENTE PARA DIAGNÓSTICO CLÍNICO</t>
    </r>
    <r>
      <rPr>
        <sz val="8"/>
        <rFont val="Arial"/>
        <family val="2"/>
      </rPr>
      <t>, TIPO DE ANÁLISE QUALITATIVO DE OXIDASE BACTERIANA, APRESENTAÇÃO TIRA</t>
    </r>
  </si>
  <si>
    <r>
      <rPr>
        <b/>
        <sz val="8"/>
        <rFont val="Arial"/>
        <family val="2"/>
      </rPr>
      <t>REAGENTE</t>
    </r>
    <r>
      <rPr>
        <sz val="8"/>
        <rFont val="Arial"/>
        <family val="2"/>
      </rPr>
      <t xml:space="preserve">
ASPECTO FÍSICO: LÍQUIDO
COMPONENTES 3: SOLUÇÃO 2N
TIPO 4: FOLIN CIOCALTEU</t>
    </r>
  </si>
  <si>
    <r>
      <rPr>
        <b/>
        <sz val="8"/>
        <rFont val="Arial"/>
        <family val="2"/>
      </rPr>
      <t>RESINA ACRÍLICA HIDROFÍLICA (ENTELLAN).</t>
    </r>
    <r>
      <rPr>
        <sz val="8"/>
        <rFont val="Arial"/>
        <family val="2"/>
      </rPr>
      <t xml:space="preserve"> APLICAÇÃO: MEIO DE MONTAGEM DE LÂMINAS PARA MICROSCOPIA FORMA DE APRESENTAÇÃO: FRASCO DE 100ML(FORNECER AMOSTRA)</t>
    </r>
  </si>
  <si>
    <r>
      <rPr>
        <b/>
        <sz val="8"/>
        <rFont val="Arial"/>
        <family val="2"/>
      </rPr>
      <t>RESINA DE ACRÍLICO AUTO POLIMERIZANTE LÍQUIDO</t>
    </r>
    <r>
      <rPr>
        <sz val="8"/>
        <rFont val="Arial"/>
        <family val="2"/>
      </rPr>
      <t xml:space="preserve"> - RESINA ACRÍLICA LÍQUIDA, CONSTITUÍDA PRINCIPALMENTE PELO MONÔMERO METACRILATO DE METILA.                                                                       </t>
    </r>
    <r>
      <rPr>
        <b/>
        <sz val="8"/>
        <rFont val="Arial"/>
        <family val="2"/>
      </rPr>
      <t xml:space="preserve">INFORMAÇÕES ADICIONAIS: </t>
    </r>
    <r>
      <rPr>
        <sz val="8"/>
        <rFont val="Arial"/>
        <family val="2"/>
      </rPr>
      <t xml:space="preserve">RÓTULO CONTENDO NÚMERO DO LOTE, DATA DE FABRICAÇÃO, DATA DE VALIDADE, RESPONSÁVEL TÉCNICO E REGISTRO NA ANVISA/MS.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COM COM 500 ML.</t>
    </r>
  </si>
  <si>
    <r>
      <rPr>
        <b/>
        <sz val="8"/>
        <rFont val="Arial"/>
        <family val="2"/>
      </rPr>
      <t xml:space="preserve">RESINA DE ACRÍLICO AUTO POLIMERIZANTE PÓ CLÁSSICO </t>
    </r>
    <r>
      <rPr>
        <sz val="8"/>
        <rFont val="Arial"/>
        <family val="2"/>
      </rPr>
      <t xml:space="preserve">– RESINA ACRÍLICA EM PÓ, CONSTITUÍDA PRINCIPALMENTE PELO POLÍMERO METILETIL METACRILATO.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RÓTULO CONTENDO NÚMERO DO LOTE, DATA DE FABRICAÇÃO, DATA DE VALIDADE, RESPONSÁVEL TÉCNICO E REGISTRO NA ANVISA/MS.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PACOTE COM 1000 G.</t>
    </r>
  </si>
  <si>
    <r>
      <rPr>
        <b/>
        <sz val="8"/>
        <rFont val="Arial"/>
        <family val="2"/>
      </rPr>
      <t>RESINA MISTA EM FORMATO DE ESFERAS</t>
    </r>
    <r>
      <rPr>
        <sz val="8"/>
        <rFont val="Arial"/>
        <family val="2"/>
      </rPr>
      <t xml:space="preserve">, NOVA. MATERIAL: 40% CATIÔNICA FORTEMENTE ÁCIDA E 60% ANIÔNICA FORTEMENTE BÁSICA TIPO I. CATIÔNICA FORTEMENTE ÁCIDA COM RETICULADO DE POLIESTIRENO GEL COM DIVINILBENZENO.GRUPO FUNCIONAL: ÁCIDO SULFÔNICO. - ANIÔNICA FORTEMENTE BÁSICA GEL, TIPO I. COM RETICULADO DE POLIESTIRENO GEL COM DIVINILBENZENO. GRUPO FUNCIONAL: QUARTENÁRIO DE AMÔNIO TIPO I.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EMBALAGEM 25 LITROS.</t>
    </r>
  </si>
  <si>
    <r>
      <rPr>
        <b/>
        <sz val="8"/>
        <rFont val="Arial"/>
        <family val="2"/>
      </rPr>
      <t>RUTINA</t>
    </r>
    <r>
      <rPr>
        <sz val="8"/>
        <rFont val="Arial"/>
        <family val="2"/>
      </rPr>
      <t>, ASPECTO FÍSICO PÓ CRISTALINO BEGE AMARELADO, FÓRMULA QUÍMICA C17H30O16, MASSA MOLAR 610,51 G/MOL, PUREZA MÍNIMA DE 95,0%, CARACTERÍSTICA ADICIONAL REAGENTE P.A./A.C.S, NÚMERO DE REFERÊNCIA QUÍMICA CAS 153-18-4</t>
    </r>
  </si>
  <si>
    <r>
      <rPr>
        <b/>
        <sz val="8"/>
        <rFont val="Arial"/>
        <family val="2"/>
      </rPr>
      <t>SACARINA</t>
    </r>
    <r>
      <rPr>
        <sz val="8"/>
        <rFont val="Arial"/>
        <family val="2"/>
      </rPr>
      <t xml:space="preserve">, ASPECTO FÍSICO PÓ BRANCO CRISTALINO, FÓRMULA QUÍMICA C7H5NO3S, MASSA MOLAR 183,18 G/MOL, PUREZA MÍNIMA DE 99,0%, CARACTERÍSTICA ADICIONAL REAGENTE P.A./A.C.S, NÚMERO DE REFERÊNCIA QUÍMICA CAS 81-07-2 </t>
    </r>
  </si>
  <si>
    <r>
      <rPr>
        <b/>
        <sz val="8"/>
        <rFont val="Arial"/>
        <family val="2"/>
      </rPr>
      <t>SACAROSE,</t>
    </r>
    <r>
      <rPr>
        <sz val="8"/>
        <rFont val="Arial"/>
        <family val="2"/>
      </rPr>
      <t xml:space="preserve"> COMPOSIÇÃO QUÍMICA C12H22O11, MASSA MOLAR 342,29 G/MOL, ASPECTO FÍSICO PÓ BRANCO CRISTALINO, INODORO, GRAU DE PUREZA MÍNIMA DE 99,5%, CARACTERÍSTICA ADICIONAL REAGENTE GRAU HPLC, NÚMERO DE REFERÊNCIA QUÍMICA CAS 57-50-1</t>
    </r>
  </si>
  <si>
    <r>
      <rPr>
        <b/>
        <sz val="8"/>
        <rFont val="Arial"/>
        <family val="2"/>
      </rPr>
      <t>SACAROSE,</t>
    </r>
    <r>
      <rPr>
        <sz val="8"/>
        <rFont val="Arial"/>
        <family val="2"/>
      </rPr>
      <t xml:space="preserve"> COMPOSIÇÃO QUÍMICA C12H22O11, PÓ BRANCO CRISTALINO, INODORO, PUREZA MÍNIMA 98%</t>
    </r>
  </si>
  <si>
    <r>
      <rPr>
        <b/>
        <sz val="8"/>
        <rFont val="Arial"/>
        <family val="2"/>
      </rPr>
      <t>SACO PARA AUTOCLAVE</t>
    </r>
    <r>
      <rPr>
        <sz val="8"/>
        <rFont val="Arial"/>
        <family val="2"/>
      </rPr>
      <t xml:space="preserve"> - MATERIAL: POLIETILENO DE ALTA DENSIDADE,
ALTURA: 60, APLICAÇÃO: LABORATORIAL, CARACTERÍSTICAS ADICIONAIS 1:
AUTOCLAVÁVEL; RESISTENTE Á TEMPERATURA DE 121°C, TRANSMITÂNCIA:
FOSCO TRANSPARENTE, LARGURA: 40</t>
    </r>
  </si>
  <si>
    <r>
      <rPr>
        <b/>
        <sz val="8"/>
        <rFont val="Arial"/>
        <family val="2"/>
      </rPr>
      <t xml:space="preserve">SAFRANINA COMPOSIÇÃO QUÍMICA: </t>
    </r>
    <r>
      <rPr>
        <sz val="8"/>
        <rFont val="Arial"/>
        <family val="2"/>
      </rPr>
      <t>C20H19CLN4 , ASPECTO FÍSICO: PÓ VERMELHO PARDO, INODORO , PESO MOLECULAR: 350,85 G/MOL, GRAU DE PUREZA: PUREZA MÍNIMA DE 95% , NÚMERO DE REFERÊNCIA QUÍMICA: CAS 477-73-6</t>
    </r>
  </si>
  <si>
    <r>
      <rPr>
        <b/>
        <sz val="8"/>
        <rFont val="Arial"/>
        <family val="2"/>
      </rPr>
      <t>SAL TETRASSÓDICO ALARANJADO DE XILENOL 1G</t>
    </r>
    <r>
      <rPr>
        <sz val="8"/>
        <rFont val="Arial"/>
        <family val="2"/>
      </rPr>
      <t xml:space="preserve">, INDICADOR DE ÍONS FÉRRICOS, P.A MERCK - CAS 3618-43-7, FÓRMULA C31H28N2NA4O13S, PESO MOLECULAR: 760,58;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DE 1G</t>
    </r>
  </si>
  <si>
    <r>
      <rPr>
        <b/>
        <sz val="8"/>
        <rFont val="Arial"/>
        <family val="2"/>
      </rPr>
      <t>SÍLICA GEL 60</t>
    </r>
    <r>
      <rPr>
        <sz val="8"/>
        <rFont val="Arial"/>
        <family val="2"/>
      </rPr>
      <t>, PARA CROMATOGRAFIA EM COLUNA, GRANULOMETRIA DE 70-230 MESH, FRASCO DE 0,5 A 25 KG.</t>
    </r>
  </si>
  <si>
    <r>
      <rPr>
        <b/>
        <sz val="8"/>
        <rFont val="Arial"/>
        <family val="2"/>
      </rPr>
      <t>SÍLICA GEL 60G F 254</t>
    </r>
    <r>
      <rPr>
        <sz val="8"/>
        <rFont val="Arial"/>
        <family val="2"/>
      </rPr>
      <t xml:space="preserve"> ( PARA CROMATOGRAFIA EM CAMADA FINA) CROMATOFOLHA DE ALUMÍNIO 20X20 CM (SUPORTE DE ALUMÍNIO, MATRIX DE SÍLICA GEL, COM INDICADOR DE FLUORESCENCIA 254NM, 20X20 CM; ESPESSURA DE 200 UM, PARTÍCULA DE 8.0 12 UM, PORO DE 60 A DE DIÂMETRO.)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PACOTE DE 25 FOLHAS</t>
    </r>
  </si>
  <si>
    <r>
      <rPr>
        <b/>
        <sz val="8"/>
        <rFont val="Arial"/>
        <family val="2"/>
      </rPr>
      <t>SÍLICA GEL AZUL.</t>
    </r>
    <r>
      <rPr>
        <sz val="8"/>
        <rFont val="Arial"/>
        <family val="2"/>
      </rPr>
      <t xml:space="preserve"> GRANULOMETRIA DE 4 A 8 MM. COMPOSIÇÃO: CLORETO DE COBALTO E SÍLICA AMORFA.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 EMBALAGEM DE 1 KG.</t>
    </r>
  </si>
  <si>
    <r>
      <rPr>
        <b/>
        <sz val="8"/>
        <rFont val="Arial"/>
        <family val="2"/>
      </rPr>
      <t>SÍLICA GEL,</t>
    </r>
    <r>
      <rPr>
        <sz val="8"/>
        <rFont val="Arial"/>
        <family val="2"/>
      </rPr>
      <t xml:space="preserve"> COMPOSIÇÃO SILICATO DE SÓDIO E ÁCIDO SULFÚRICO, COR AZUL, ASPECTO FÍSICO GRANULADO, APLICAÇÃO DESUMIDIFICAR E DESIDRATAR GASES, CARACTERÍSTICAS ADICIONAIS INDICADOR DE UMIDADE, TAMANHO GRÃO 2 A 5</t>
    </r>
  </si>
  <si>
    <r>
      <rPr>
        <b/>
        <sz val="8"/>
        <rFont val="Arial"/>
        <family val="2"/>
      </rPr>
      <t>SÍLICA GEL,</t>
    </r>
    <r>
      <rPr>
        <sz val="8"/>
        <rFont val="Arial"/>
        <family val="2"/>
      </rPr>
      <t xml:space="preserve"> COMPOSIÇÃO SIO2, COR BRANCA, ASPECTO FÍSICO PÓ, USO CROMATOGRAFIA CAMADA FINA, CARACTERÍSTICAS ADICIONAIS SILICA-GEL 60 GF254 MESH, SEM INDICADOR DE FLUORES, MASSA MOLECULAR 60,8</t>
    </r>
  </si>
  <si>
    <r>
      <rPr>
        <b/>
        <sz val="8"/>
        <rFont val="Arial"/>
        <family val="2"/>
      </rPr>
      <t>SÓDIO</t>
    </r>
    <r>
      <rPr>
        <sz val="8"/>
        <rFont val="Arial"/>
        <family val="2"/>
      </rPr>
      <t xml:space="preserve">, ASPECTO FÍSICO: GRUMO CINZA METÁLICO, MACIO, BRILHANTE, INODORO FÓRMULA QUÍMICA: NA, PESO MOLECULAR: 22,99 G/MOL
GRAU DE PUREZA: PUREZA MÍNIMA DE 99,5% NÚMERO DE REFERÊNCIA QUÍMICA: CAS 7440-23-5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C/250G</t>
    </r>
  </si>
  <si>
    <r>
      <rPr>
        <b/>
        <sz val="8"/>
        <rFont val="Arial"/>
        <family val="2"/>
      </rPr>
      <t>SOLUÇÃO DE PERÓXIDO DE HIDROGÊNIO A 3%</t>
    </r>
    <r>
      <rPr>
        <sz val="8"/>
        <rFont val="Arial"/>
        <family val="2"/>
      </rPr>
      <t>, ADEQUADO PARA MICROBIOLOGIA - FRASCO DE 100 ML - FÓRMULA QUÍMICA H202 - NÚMERO CAS 7722-84-1 - PESO MOLAR 34,0147 G/MOL. SINÔNIMOS: TESTE DE CATALASE</t>
    </r>
  </si>
  <si>
    <r>
      <rPr>
        <b/>
        <sz val="8"/>
        <rFont val="Arial"/>
        <family val="2"/>
      </rPr>
      <t>SOLUÇÃO TAMPÃO LEITURA:</t>
    </r>
    <r>
      <rPr>
        <sz val="8"/>
        <rFont val="Arial"/>
        <family val="2"/>
      </rPr>
      <t xml:space="preserve"> PH 10
APLICAÇÃO: CALIBRAGEM DE PEAGÂMETRO APRESENTAÇÃO. FORMA DE APRESENTAÇÃO: FRASCO C/500ML</t>
    </r>
  </si>
  <si>
    <r>
      <rPr>
        <b/>
        <sz val="8"/>
        <rFont val="Arial"/>
        <family val="2"/>
      </rPr>
      <t xml:space="preserve">SOLUÇÃO TAMPÃO, </t>
    </r>
    <r>
      <rPr>
        <sz val="8"/>
        <rFont val="Arial"/>
        <family val="2"/>
      </rPr>
      <t>LEITURA PH 4,0, APLICAÇÃO CALIBRAGEM DE PEAGÂMETRO</t>
    </r>
  </si>
  <si>
    <r>
      <rPr>
        <b/>
        <sz val="8"/>
        <rFont val="Arial"/>
        <family val="2"/>
      </rPr>
      <t>SOLUÇÃO TAMPÃO,</t>
    </r>
    <r>
      <rPr>
        <sz val="8"/>
        <rFont val="Arial"/>
        <family val="2"/>
      </rPr>
      <t xml:space="preserve"> LEITURA PH 7,0, APLICAÇÃO CALIBRAGEM DE PEAGÂMETRO</t>
    </r>
  </si>
  <si>
    <r>
      <rPr>
        <b/>
        <sz val="8"/>
        <rFont val="Arial"/>
        <family val="2"/>
      </rPr>
      <t>SOLUÇÃO TAMPÃO,</t>
    </r>
    <r>
      <rPr>
        <sz val="8"/>
        <rFont val="Arial"/>
        <family val="2"/>
      </rPr>
      <t xml:space="preserve"> LEITURA PH 9,0, APLICAÇÃO CALIBRAGEM DE PEAGÂMETRO</t>
    </r>
  </si>
  <si>
    <r>
      <rPr>
        <b/>
        <sz val="8"/>
        <rFont val="Arial"/>
        <family val="2"/>
      </rPr>
      <t>SOLUÇÕES PARA CALIBRAÇÃO DE PHMETRO</t>
    </r>
    <r>
      <rPr>
        <sz val="8"/>
        <rFont val="Arial"/>
        <family val="2"/>
      </rPr>
      <t xml:space="preserve"> (4,7 E 10)                                                                                                    </t>
    </r>
    <r>
      <rPr>
        <b/>
        <sz val="8"/>
        <rFont val="Arial"/>
        <family val="2"/>
      </rPr>
      <t>FORMA DE APRESENTAÇÃO</t>
    </r>
    <r>
      <rPr>
        <sz val="8"/>
        <rFont val="Arial"/>
        <family val="2"/>
      </rPr>
      <t>: KIT (FRASCO 500 MILILITRO)</t>
    </r>
  </si>
  <si>
    <r>
      <rPr>
        <b/>
        <sz val="8"/>
        <rFont val="Arial"/>
        <family val="2"/>
      </rPr>
      <t>SORBITOL 70%:</t>
    </r>
    <r>
      <rPr>
        <sz val="8"/>
        <rFont val="Arial"/>
        <family val="2"/>
      </rPr>
      <t xml:space="preserve"> FORMULA - C6H14O6-DENSIDADE: 1,49 G/CM³ - PONTO DE FUSÃO: 95 °C - MASSA MOLAR: 182,17 G/MOL - IUPAC: (2S,3R,4R,5R)-HEXANE-1,2,3,4,5,6-HEXOL - PONTO DE EBULIÇÃO: 296 °C- CLASSIFICAÇÃO: SUGAR ALCOHOL
</t>
    </r>
  </si>
  <si>
    <r>
      <rPr>
        <b/>
        <sz val="8"/>
        <rFont val="Arial"/>
        <family val="2"/>
      </rPr>
      <t>SULFATO DE AMÔNIO E FERRO</t>
    </r>
    <r>
      <rPr>
        <sz val="8"/>
        <rFont val="Arial"/>
        <family val="2"/>
      </rPr>
      <t xml:space="preserve">
ASPECTO FÍSICO: PÓ/CRISTAL INCOLOR À LEVEMENTE ARROXEADO, INODORO
PESO MOLECULAR: 482,19 G/MOL
FÓRMULA QUÍMICA: NH4FE(SO4)2.12H2O (DODECAHIDRATADO)
GRAU DE PUREZA: PUREZA MÍNIMA DE 99%
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REAGENTE P.A. ACS ISO
NÚMERO DE REFERÊNCIA QUÍMICA: CAS 7783-83-7</t>
    </r>
  </si>
  <si>
    <r>
      <rPr>
        <b/>
        <sz val="8"/>
        <rFont val="Arial"/>
        <family val="2"/>
      </rPr>
      <t>SULFATO DE COBRE II PENTAHIDRATADO P.A</t>
    </r>
    <r>
      <rPr>
        <sz val="8"/>
        <rFont val="Arial"/>
        <family val="2"/>
      </rPr>
      <t>., NÚMERO DE REFERÊNCIA QUÍMICA CAS 7758-99-8. O PRODUTO DEVERÁ SER ENVASADO EM FORMA DE APRESENTAÇÃO: FRASCO DE 500 GR.</t>
    </r>
  </si>
  <si>
    <r>
      <rPr>
        <b/>
        <sz val="8"/>
        <rFont val="Arial"/>
        <family val="2"/>
      </rPr>
      <t>SULFATO DE COBRE</t>
    </r>
    <r>
      <rPr>
        <sz val="8"/>
        <rFont val="Arial"/>
        <family val="2"/>
      </rPr>
      <t xml:space="preserve"> PARA CRISTALIZAÇÃO DA ÁGUA DE PISCINA.              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ENTREGUE EM EMBALAGEM DE 1 KG.</t>
    </r>
  </si>
  <si>
    <r>
      <rPr>
        <b/>
        <sz val="8"/>
        <rFont val="Arial"/>
        <family val="2"/>
      </rPr>
      <t xml:space="preserve">SULFATO DE MAGNÉSIO ( 7H20) PA                                      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DE 500G </t>
    </r>
  </si>
  <si>
    <r>
      <rPr>
        <b/>
        <sz val="8"/>
        <rFont val="Arial"/>
        <family val="2"/>
      </rPr>
      <t>SULFATO DE NÍQUEL</t>
    </r>
    <r>
      <rPr>
        <sz val="8"/>
        <rFont val="Arial"/>
        <family val="2"/>
      </rPr>
      <t xml:space="preserve">
ASPECTO FÍSICO: CRISTAL VERDE AZULADO
FÓRMULA QUÍMICA: NISO4.6H2O (HEXAHIDRATADO)
PESO MOLECULAR: 262,85 G/MOL
GRAU DE PUREZA: PUREZA MÍNIMA DE 98%
CARACTERÍSTICA ADICIONAL: REAGENTE P.A.
NÚMERO DE REFERÊNCIA QUÍMICA: CAS 10101-97-0</t>
    </r>
  </si>
  <si>
    <r>
      <rPr>
        <b/>
        <sz val="8"/>
        <rFont val="Arial"/>
        <family val="2"/>
      </rPr>
      <t xml:space="preserve">SULFATO DE POTÁSSIO </t>
    </r>
    <r>
      <rPr>
        <sz val="8"/>
        <rFont val="Arial"/>
        <family val="2"/>
      </rPr>
      <t xml:space="preserve">
PESO MOLECULAR: 174,26 G/MOL
ASPECTO FÍSICO: CRISTAIS BRANCOS, INODOROS FÓRMULA QUÍMICA: K2SO4
GRAU DE PUREZA: PUREZA MÍNIMA DE 99% CARACTERÍSTICA ADICIONAL: REAGENTE P.A. ACS NÚMERO DE REFERÊNCIA QUÍMICA: CAS 7778-80-5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C/1KG</t>
    </r>
  </si>
  <si>
    <r>
      <rPr>
        <b/>
        <sz val="8"/>
        <rFont val="Arial"/>
        <family val="2"/>
      </rPr>
      <t>SULFATO DE SÓDIO ANIDRO,</t>
    </r>
    <r>
      <rPr>
        <sz val="8"/>
        <rFont val="Arial"/>
        <family val="2"/>
      </rPr>
      <t xml:space="preserve"> ASPECTO FÍSICO FINOS GRÂNULOS BRANCOS CRISTALINOS, INODOROS,PESO MOLECULAR 142,04 G/MOL, FÓRMULA QUÍMICA NA2SO4 ANIDRO, GRAU DE PUREZA PUREZA MÍNIMA DE 99%, CARACTERÍSTICA ADICIONAL REAGENTE P. A., NÚMERO DE REFERÊNCIA QUÍMICA CAS 7757-82-6.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DE 500 GRAMAS.</t>
    </r>
  </si>
  <si>
    <r>
      <rPr>
        <b/>
        <sz val="8"/>
        <rFont val="Arial"/>
        <family val="2"/>
      </rPr>
      <t xml:space="preserve">SULFATO DE ZINCO HEPTAHIDRATADO                                                                             </t>
    </r>
    <r>
      <rPr>
        <sz val="8"/>
        <rFont val="Arial"/>
        <family val="2"/>
      </rPr>
      <t xml:space="preserve"> ( ZNS04.7H20) PA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DE 500G </t>
    </r>
  </si>
  <si>
    <r>
      <t xml:space="preserve">SULFATO FERROSO HEPTAHIDRATADO                                                                 ( FES04.7H20) PA                                                                                                         FORMA DE APRESENTAÇÃO: </t>
    </r>
    <r>
      <rPr>
        <sz val="8"/>
        <rFont val="Arial"/>
        <family val="2"/>
      </rPr>
      <t>FRASCO DE 1000 G</t>
    </r>
  </si>
  <si>
    <r>
      <rPr>
        <b/>
        <sz val="8"/>
        <rFont val="Arial"/>
        <family val="2"/>
      </rPr>
      <t>SUPLEMENTO PARA MEIO DE CULTURA</t>
    </r>
    <r>
      <rPr>
        <sz val="8"/>
        <rFont val="Arial"/>
        <family val="2"/>
      </rPr>
      <t xml:space="preserve"> - ASPECTO FÍSICO: PÓ, TIPO: EXTRATO DE LEVEDURA</t>
    </r>
  </si>
  <si>
    <r>
      <rPr>
        <b/>
        <sz val="8"/>
        <rFont val="Arial"/>
        <family val="2"/>
      </rPr>
      <t>SUPLEMENTO PARA MEIO DE CULTURA TIPO</t>
    </r>
    <r>
      <rPr>
        <sz val="8"/>
        <rFont val="Arial"/>
        <family val="2"/>
      </rPr>
      <t>: PEPTONA BACTERIOLÓGICA , ASPECTO FÍSICO: PÓ</t>
    </r>
  </si>
  <si>
    <r>
      <rPr>
        <b/>
        <sz val="8"/>
        <rFont val="Arial"/>
        <family val="2"/>
      </rPr>
      <t>SUPLEMENTO PARA MEIO DE CULTURA,</t>
    </r>
    <r>
      <rPr>
        <sz val="8"/>
        <rFont val="Arial"/>
        <family val="2"/>
      </rPr>
      <t xml:space="preserve"> TIPO EMULSÃO, ASPECTO FÍSICO LÍQUIDO, COMPO-NENTES EMULSÃO DE GEMA DE OVO, COMPONENTES ADICIONAIS TELURITO DE POTÁSSIO, CARACTERÍSTICA ADICIONAIS ESTÉRIL.</t>
    </r>
  </si>
  <si>
    <r>
      <rPr>
        <b/>
        <sz val="8"/>
        <rFont val="Arial"/>
        <family val="2"/>
      </rPr>
      <t>SUPLEMENTO PARA MEIO DE CULTURA</t>
    </r>
    <r>
      <rPr>
        <sz val="8"/>
        <rFont val="Arial"/>
        <family val="2"/>
      </rPr>
      <t xml:space="preserve">, TIPO PENICILINA G ESTREPTOMICINA, ASPECTO FÍSICO LÍQUIDO, CONCENTRAÇÃO 10.000 UI 10 </t>
    </r>
  </si>
  <si>
    <r>
      <rPr>
        <b/>
        <sz val="8"/>
        <rFont val="Arial"/>
        <family val="2"/>
      </rPr>
      <t>SUPLEMENTO PARA MEIO DE CULTURA</t>
    </r>
    <r>
      <rPr>
        <sz val="8"/>
        <rFont val="Arial"/>
        <family val="2"/>
      </rPr>
      <t>, TIPO PEPTONA DE CARNE, ASPECTO FÍSICO PÓ</t>
    </r>
  </si>
  <si>
    <r>
      <rPr>
        <b/>
        <sz val="8"/>
        <rFont val="Arial"/>
        <family val="2"/>
      </rPr>
      <t>SUPLEMENTO PARA MEIO DE CULTURA</t>
    </r>
    <r>
      <rPr>
        <sz val="8"/>
        <rFont val="Arial"/>
        <family val="2"/>
      </rPr>
      <t>, TIPO PEPTONA DE CASEÍNA, ASPECTO FÍSICO PÓ</t>
    </r>
  </si>
  <si>
    <r>
      <rPr>
        <b/>
        <sz val="8"/>
        <rFont val="Arial"/>
        <family val="2"/>
      </rPr>
      <t>SUPLEMENTO PARA MEIO DE CULTURA,</t>
    </r>
    <r>
      <rPr>
        <sz val="8"/>
        <rFont val="Arial"/>
        <family val="2"/>
      </rPr>
      <t xml:space="preserve"> TIPO PLASMA DE COELHO, ASPECTO FÍSICO LIOFILIZADO</t>
    </r>
  </si>
  <si>
    <r>
      <rPr>
        <b/>
        <sz val="8"/>
        <rFont val="Arial"/>
        <family val="2"/>
      </rPr>
      <t>SUPLEMENTO PARA MEIO DE CULTURA,</t>
    </r>
    <r>
      <rPr>
        <sz val="8"/>
        <rFont val="Arial"/>
        <family val="2"/>
      </rPr>
      <t xml:space="preserve"> TIPO SORO FETAL BOVINO, ASPECTO FÍSICO LÍQUIDO</t>
    </r>
  </si>
  <si>
    <r>
      <rPr>
        <b/>
        <sz val="8"/>
        <rFont val="Arial"/>
        <family val="2"/>
      </rPr>
      <t xml:space="preserve">SUPLEMENTO PARA MEIO DE CULTURA, </t>
    </r>
    <r>
      <rPr>
        <sz val="8"/>
        <rFont val="Arial"/>
        <family val="2"/>
      </rPr>
      <t xml:space="preserve">TIPO: PLASMA DE COELHO, ASPECTO FÍSICO: LIOFILIZADO 
</t>
    </r>
  </si>
  <si>
    <r>
      <rPr>
        <b/>
        <sz val="8"/>
        <rFont val="Arial"/>
        <family val="2"/>
      </rPr>
      <t>TALCO NEUTRO:</t>
    </r>
    <r>
      <rPr>
        <sz val="8"/>
        <rFont val="Arial"/>
        <family val="2"/>
      </rPr>
      <t xml:space="preserve"> NOME CIENTÍFICO: SILICATO DE MAGNÉSIO. COMPOSIÇÃO QUÍMICA: SILICATO DE MAGNÉSIO. PÓ CRISTALINO MUITO FINO, BRANCO OU BRANCO ACINZENTADO E UNTUOSO, HIDRÓFOBO. USO FARMACEUTICO.
</t>
    </r>
  </si>
  <si>
    <r>
      <rPr>
        <b/>
        <sz val="8"/>
        <rFont val="Arial"/>
        <family val="2"/>
      </rPr>
      <t>TARTARATO DE SÓDIO E POTÁSSIO</t>
    </r>
    <r>
      <rPr>
        <sz val="8"/>
        <rFont val="Arial"/>
        <family val="2"/>
      </rPr>
      <t>, ASPECTO FÍSICO PÓ BRANCO OU CRISTAL INCOLOR, INODORO, FÓRMULA QUÍMICA NAKC4H4O6.4H2O, MASSA MOLAR 282,22 G/MOL, PUREZA MÍNIMA DE 99,0%, CARACTERÍSTICA ADICIONAL REAGENTE P.A./A.C.S., NÚMERO DE REFERÊNCIA QUÍMICA CAS 6381-59-5</t>
    </r>
  </si>
  <si>
    <r>
      <rPr>
        <b/>
        <sz val="8"/>
        <rFont val="Arial"/>
        <family val="2"/>
      </rPr>
      <t>TELURITO DE POTÁSSIO</t>
    </r>
    <r>
      <rPr>
        <sz val="8"/>
        <rFont val="Arial"/>
        <family val="2"/>
      </rPr>
      <t xml:space="preserve"> ASPECTO FÍSICO: PÓ BRANCO, INODORO , COMPOSIÇÃO QUÍMICA: K2TEO3.XH2O , PESO MOLECULAR: 253,80 G/MOL, GRAU DE PUREZA: TEOR MÍNIMO DE 99% , NÚMERO DE REFERÊNCIA QUÍMICA: CAS 7790-58-1</t>
    </r>
  </si>
  <si>
    <r>
      <rPr>
        <b/>
        <sz val="8"/>
        <rFont val="Arial"/>
        <family val="2"/>
      </rPr>
      <t>TETRABORATO DE SÓDIO</t>
    </r>
    <r>
      <rPr>
        <sz val="8"/>
        <rFont val="Arial"/>
        <family val="2"/>
      </rPr>
      <t xml:space="preserve">
ASPECTO FÍSICO: PÓ BRANCO, CRISTALINO, INODORO PESO MOLECULAR: 381,37 G/MOL
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REAGENTE P.A. ACS ISO TEOR DE PUREZA: PUREZA MÍNIMA DE 99,5% FÓRMULA QUÍMICA: NA2B4O7.10H2O (DECAHIDRATADO)
NÚMERO DE REFERÊNCIA QUÍMICA: CAS 1303-96-4</t>
    </r>
  </si>
  <si>
    <r>
      <rPr>
        <b/>
        <sz val="8"/>
        <rFont val="Arial"/>
        <family val="2"/>
      </rPr>
      <t>TETRAHIDROFURANO (THF)</t>
    </r>
    <r>
      <rPr>
        <sz val="8"/>
        <rFont val="Arial"/>
        <family val="2"/>
      </rPr>
      <t>, ASPECTO FÍSICO LÍQUIDO LÍMPIDO, INCOLOR, ODOR DE ÉTER, FÓRMULA QUÍMICA C4H8O, MASSA MOLAR 72,11 G/MOL, PUREZA MÍNIMA DE 99,5%, CARACTERÍSTICA ADICIONAL REAGENTE P.A./A.C.S., NÚMERO DE REFERÊNCIA QUÍMICA CAS 109-99-9</t>
    </r>
  </si>
  <si>
    <r>
      <rPr>
        <b/>
        <sz val="8"/>
        <rFont val="Arial"/>
        <family val="2"/>
      </rPr>
      <t>TIMOL PURO.</t>
    </r>
    <r>
      <rPr>
        <sz val="8"/>
        <rFont val="Arial"/>
        <family val="2"/>
      </rPr>
      <t xml:space="preserve"> FÓRMULA MOLECULAR: C10H14O, PESO MOLECULAR: 150,22 TEOR: MIN. 99% SUBST. NÃO VOLÁTEIS ASPECTO: INCOLOR A BRANCO, CAS: 89-83-8,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VALIDADE MÍNIMA DE 2 ANOS. PRODUTO DEVE VIR ACOMPANHADO DA FISPQ.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CONTENDO 100 G</t>
    </r>
  </si>
  <si>
    <r>
      <rPr>
        <b/>
        <sz val="8"/>
        <rFont val="Arial"/>
        <family val="2"/>
      </rPr>
      <t>TOLUENO P.A. ASPECTO FÍSICO LÍQUIDO INCOLOR,</t>
    </r>
    <r>
      <rPr>
        <sz val="8"/>
        <rFont val="Arial"/>
        <family val="2"/>
      </rPr>
      <t xml:space="preserve"> ODOR CARACTERÍSTICO DE BENZENO, COMPOSIÇÃO QUÍMICA C7H8, PESO MOLECULAR 92,14, TEOR DE PUREZA MÍNIMA DE 99,7%, REAGENTE P.
A. ACS, NÚMERO DE REFERÊNCIA QUÍMICA CAS 108-88-3.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 O PRODUTO DEVERÁ SER ENVASO EM FRASCO DE VIDRO DE 1 LITRO.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</t>
    </r>
    <r>
      <rPr>
        <sz val="8"/>
        <rFont val="Arial"/>
        <family val="2"/>
      </rPr>
      <t>: ITEM CONTROLADO PELA POLÍCIA FEDERAL</t>
    </r>
  </si>
  <si>
    <r>
      <rPr>
        <b/>
        <sz val="8"/>
        <rFont val="Arial"/>
        <family val="2"/>
      </rPr>
      <t xml:space="preserve">TRIS(HIDROXIMETIL)AMINOMETANO </t>
    </r>
    <r>
      <rPr>
        <sz val="8"/>
        <rFont val="Arial"/>
        <family val="2"/>
      </rPr>
      <t xml:space="preserve">- ASPECTO FÍSICO: PÓ BRANCO CRISTALINO, PUREZA: PUREZA MÍNIMA DE 99,8%, PESO MOLECULAR: 121,14, COMPOSIÇÃO QUÍMICA: C4H11NO3, NÚMERO DE REFERÊNCIA QUÍMICA: CAS 77-86-1, </t>
    </r>
    <r>
      <rPr>
        <b/>
        <sz val="8"/>
        <rFont val="Arial"/>
        <family val="2"/>
      </rPr>
      <t>CARACTERÍSTICAS ADICIONAIS</t>
    </r>
    <r>
      <rPr>
        <sz val="8"/>
        <rFont val="Arial"/>
        <family val="2"/>
      </rPr>
      <t>: ISENTO DNASE/RNASE, REAGENTE P/ BIOLOGIA MOLECULAR</t>
    </r>
  </si>
  <si>
    <r>
      <rPr>
        <b/>
        <sz val="8"/>
        <rFont val="Arial"/>
        <family val="2"/>
      </rPr>
      <t xml:space="preserve">TRIS(HIDROXIMETIL)AMINOMETANO: </t>
    </r>
    <r>
      <rPr>
        <sz val="8"/>
        <rFont val="Arial"/>
        <family val="2"/>
      </rPr>
      <t>COMPOSIÇÃO QUÍMICA: C4H11NO3, ASPECTO FÍSICO: PÓ BRANCO CRISTALINO, PESO MOLECULAR: 121,14 G/MOL, PUREZA: PUREZA MÍNIMA DE 99%, NÚMERO DE REFERÊNCIA QUÍMICA: CAS 77-86-1</t>
    </r>
  </si>
  <si>
    <r>
      <rPr>
        <b/>
        <sz val="8"/>
        <rFont val="Arial"/>
        <family val="2"/>
      </rPr>
      <t>TUNGSTATO, COMPOSIÇÃO QUÍMICA:</t>
    </r>
    <r>
      <rPr>
        <sz val="8"/>
        <rFont val="Arial"/>
        <family val="2"/>
      </rPr>
      <t xml:space="preserve"> NA2WO4.2H2O (DISSÓDICO DIHIDRATADO)
ASPECTO FÍSICO: FLOCOS BRANCOS, INODOROS, PESO MOLECULAR: 329,86 G/MOL, GRAU DE PUREZA: PUREZA MÍNIMA DE 99%,                                   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REAGENTE P.A. ACS, NÚMERO DE REFERÊNCIA QUÍMICA: CAS 10213-10-2
</t>
    </r>
  </si>
  <si>
    <r>
      <rPr>
        <b/>
        <sz val="8"/>
        <rFont val="Arial"/>
        <family val="2"/>
      </rPr>
      <t>UNGUENTO -</t>
    </r>
    <r>
      <rPr>
        <sz val="8"/>
        <rFont val="Arial"/>
        <family val="2"/>
      </rPr>
      <t xml:space="preserve"> MARCA REFERÊNCIA VALEE OU SIMILAR - COMPOSIÇÃO: ASSOCIADA À PIPERONILA E ÓXIDO DE ZINCO
CONCENTRAÇÃO: 5 MG + 35 MG + 200 MG
FORMA FARMACÊUTICA: UNGUENTO
APLICAÇÃO: USO VETERINÁRIO</t>
    </r>
  </si>
  <si>
    <r>
      <rPr>
        <b/>
        <sz val="8"/>
        <rFont val="Arial"/>
        <family val="2"/>
      </rPr>
      <t>URÉIA,</t>
    </r>
    <r>
      <rPr>
        <sz val="8"/>
        <rFont val="Arial"/>
        <family val="2"/>
      </rPr>
      <t xml:space="preserve"> ASPECTO FÍSICO PÓ INCOLOR A ESBRANQUIÇADO, CRISTALINO, FÓRMULA QUÍMICA CH4N2O, MASSA MOLAR 60,06 G/MOL, PUREZA MÍNIMA DE 98,0%, CARACTERÍSTICA ADICIONAL REAGENTE P.A./A.C.S., NÚMERO DE REFERÊNCIA QUÍMICA CAS 57-13-6</t>
    </r>
  </si>
  <si>
    <r>
      <rPr>
        <b/>
        <sz val="8"/>
        <rFont val="Arial"/>
        <family val="2"/>
      </rPr>
      <t>URÉIA:</t>
    </r>
    <r>
      <rPr>
        <sz val="8"/>
        <rFont val="Arial"/>
        <family val="2"/>
      </rPr>
      <t xml:space="preserve">  É UM COMPOSTO ORGÂNICO CRISTALINO, INCOLOR, DE FÓRMULA (NH2)2CO, COM UM PONTO DE FUSÃO DE 132,7 °C.
</t>
    </r>
  </si>
  <si>
    <r>
      <rPr>
        <b/>
        <sz val="8"/>
        <rFont val="Arial"/>
        <family val="2"/>
      </rPr>
      <t>URÉIA:</t>
    </r>
    <r>
      <rPr>
        <sz val="8"/>
        <rFont val="Arial"/>
        <family val="2"/>
      </rPr>
      <t xml:space="preserve"> ASPECTO FÍSICO: PÓ INCOLOR A ESBRANQUIÇADO, CRISTALINO, PESO MOLECULAR: 60,06 G/MOL, FÓRMULA QUÍMICA: CH4N2O, GRAU DE PUREZA: PUREZA MÍNIMA DE 99%, CARACTERÍSTICA ADICIONAL: REAGENTE P.A./ ACS, NÚMERO DE REFERÊNCIA QUÍMICA: CAS 57-13-6</t>
    </r>
  </si>
  <si>
    <r>
      <rPr>
        <b/>
        <sz val="8"/>
        <rFont val="Arial"/>
        <family val="2"/>
      </rPr>
      <t xml:space="preserve">VALINA, </t>
    </r>
    <r>
      <rPr>
        <sz val="8"/>
        <rFont val="Arial"/>
        <family val="2"/>
      </rPr>
      <t>ASPECTO FÍSICO PÓ BRANCO CRISTALINO, FÓRMULA QUÍMICA C5H11NO2 (L-VALINA), MASSA MOLAR 117,15, PUREZA MÍNIMA DE 99,0%, CARACTERÍSTICA ADICIONAL REAGENTE P.A./A.C.S., NÚMERO DE REFERÊNCIA QUÍMICA CAS 72-18-4</t>
    </r>
  </si>
  <si>
    <r>
      <rPr>
        <b/>
        <sz val="8"/>
        <rFont val="Arial"/>
        <family val="2"/>
      </rPr>
      <t>VANILINA</t>
    </r>
    <r>
      <rPr>
        <sz val="8"/>
        <rFont val="Arial"/>
        <family val="2"/>
      </rPr>
      <t>, ASPECTO FÍSICO PÓ CRISTALINO BRANCO, FÓRMULA QUÍMICA 4-(HO)C6H3-3-(OCH3)CHO, MASSA MOLAR 152,15 G/MOL, PUREZA MÍNIMA DE 99,0%, CARACTERÍSTICA ADICIONAL REAGENTE P.A./A.C.S., NÚMERO DE REFERÊNCIA QUÍMICA CAS 121-33-5</t>
    </r>
  </si>
  <si>
    <r>
      <rPr>
        <b/>
        <sz val="8"/>
        <rFont val="Arial"/>
        <family val="2"/>
      </rPr>
      <t xml:space="preserve">VASELINA LIQUIDA (PETROLATO) </t>
    </r>
    <r>
      <rPr>
        <sz val="8"/>
        <rFont val="Arial"/>
        <family val="2"/>
      </rPr>
      <t xml:space="preserve">: ESTADO FÍSICO: LÍQUIDO COR: AMARELADO A CASTANHO ODOR: CARACTERÍSTICO. DENSIDADE: 0,85 – 0,90G/ML (20°C). VISCOSIDADE - A 37,8 °C: 8,0 A 17,0 CST SOLUBILIDADE EM ÁGUA: INSOLÚVEL. SOLUBILIDADE EM SOLVENTES ORGÂNICOS: SOLÚVEL.
</t>
    </r>
  </si>
  <si>
    <r>
      <rPr>
        <b/>
        <sz val="8"/>
        <rFont val="Arial"/>
        <family val="2"/>
      </rPr>
      <t xml:space="preserve">VASELINA LIQUIDA FRASCO 1L </t>
    </r>
    <r>
      <rPr>
        <sz val="8"/>
        <rFont val="Arial"/>
        <family val="2"/>
      </rPr>
      <t xml:space="preserve">- VASELINA LÍQUIDA 100%,  GRAU FARMACÊUTICO, USO ADULTO E PEDIÁTRIO.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RÓTULO CONTENDO NÚMERO DO LOTE, DATA DE FABRICAÇÃO E DATA DE VALIADE, REGISTRO NA ANVISA. VALIDADE MÍNIMA DE 1 ANO NO MOMENTO DA ENTREGA.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CONTENDO 1L.</t>
    </r>
  </si>
  <si>
    <r>
      <rPr>
        <b/>
        <sz val="8"/>
        <rFont val="Arial"/>
        <family val="2"/>
      </rPr>
      <t>VASELINA SÓLIDA (PETROLATO):</t>
    </r>
    <r>
      <rPr>
        <sz val="8"/>
        <rFont val="Arial"/>
        <family val="2"/>
      </rPr>
      <t xml:space="preserve"> NOME QUÍMICO COMUM PETROLATO. OU NOME TÉCNICO:VASELINA; PARAFINA SUAVE; GELEIA DE PETRÓLEO. PARA USO FARMACÊUTICO.
</t>
    </r>
  </si>
  <si>
    <r>
      <rPr>
        <b/>
        <sz val="8"/>
        <rFont val="Arial"/>
        <family val="2"/>
      </rPr>
      <t>VERMICULITA EXPANDIDA FINA:</t>
    </r>
    <r>
      <rPr>
        <sz val="8"/>
        <rFont val="Arial"/>
        <family val="2"/>
      </rPr>
      <t xml:space="preserve"> UTILIZADA PARA CONTROLE AMBIENTAL COM CONTENÇÃO DE REAGENTES QUÍMICOS, INODORO E IGNÍFUGO, POSSUI ALTA ABSORÇÃO E RETENÇÃO DE LÍQUIDOS QUÍMICOS. FORMA DE APRESENTAÇÃO: EMBALADA EM PACOTE DE 10KG</t>
    </r>
  </si>
  <si>
    <r>
      <rPr>
        <b/>
        <sz val="8"/>
        <rFont val="Arial"/>
        <family val="2"/>
      </rPr>
      <t>VERNIZ VITRAL INCOLOR,</t>
    </r>
    <r>
      <rPr>
        <sz val="8"/>
        <rFont val="Arial"/>
        <family val="2"/>
      </rPr>
      <t xml:space="preserve"> PARA UTILIZAÇÃO DE MONTAGEM PERMANENTE DE LÂMINAS PARA MICROSCOPIA. R$ 66,40. ML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FRASCO DE 225ML</t>
    </r>
  </si>
  <si>
    <r>
      <rPr>
        <b/>
        <sz val="8"/>
        <rFont val="Arial"/>
        <family val="2"/>
      </rPr>
      <t>XILENO -</t>
    </r>
    <r>
      <rPr>
        <sz val="8"/>
        <rFont val="Arial"/>
        <family val="2"/>
      </rPr>
      <t xml:space="preserve"> ASPECTO FÍSICO: LÍQUIDO PESO MOLECULAR: 106,17 G/MOL                                                                                                                                                                                                                              FÓRMULA QUÍMICA: C8H10 (M-XILENO)                                                                                                                                                                                                                                                                                                                GRAU DE PUREZA: PUREZA MÍNIMA DE 99%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CARACTERÍSTICA ADICIONAL: </t>
    </r>
    <r>
      <rPr>
        <sz val="8"/>
        <rFont val="Arial"/>
        <family val="2"/>
      </rPr>
      <t>REAGENTE P.A. NÚMERO DE REFERÊNCIA QUÍMICA: CAS 108-38-3</t>
    </r>
  </si>
  <si>
    <r>
      <rPr>
        <b/>
        <sz val="8"/>
        <rFont val="Arial"/>
        <family val="2"/>
      </rPr>
      <t>XILENO</t>
    </r>
    <r>
      <rPr>
        <sz val="8"/>
        <rFont val="Arial"/>
        <family val="2"/>
      </rPr>
      <t xml:space="preserve">
GRAU DE PUREZA: TEOR DE 5000 MCG/ML
CARACTERÍSTICA ADICIONAL: SOLUÇÃO PADRÃO ANALÍTICO EM METANOL FÓRMULA QUÍMICA: C6H4(CH3)2 (META-XILENO)
NÚMERO DE REFERÊNCIA QUÍMICA: CAS 108-38-3</t>
    </r>
  </si>
  <si>
    <r>
      <rPr>
        <b/>
        <sz val="8"/>
        <rFont val="Arial"/>
        <family val="2"/>
      </rPr>
      <t>XILENO</t>
    </r>
    <r>
      <rPr>
        <sz val="8"/>
        <rFont val="Arial"/>
        <family val="2"/>
      </rPr>
      <t>, ASPECTO FÍSICO LÍQUIDO LÍMPIDO,EMBALADO EM FRASCO DE VIDRO, INCOLOR, INFLAMÁVEL, PESO MOLECULAR 106,17, FÓRMULA QUÍMICA C6H4(CH3)2 -MISTURA DE ISÔMEROS ORTO, PARA E META, GRAU DE PUREZA PUREZA MÍNIMA DE 99,8%, CARACTERÍSTICA ADICIONAL REAGENTE P.A ACS, NÚMERO DE REFERÊNCIA QUÍMICA CAS 1330-20-7                                                                                                                                         INFORMAÇÃO ADICIONAL:  AMOSTRA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</si>
  <si>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>, TIPO ÁGAR HECTOEN, ASPECTO FÍSICO PÓ</t>
    </r>
  </si>
  <si>
    <r>
      <rPr>
        <b/>
        <sz val="8"/>
        <rFont val="Arial"/>
        <family val="2"/>
      </rPr>
      <t>ÁCIDO CAFÊICO</t>
    </r>
    <r>
      <rPr>
        <sz val="8"/>
        <rFont val="Arial"/>
        <family val="2"/>
      </rPr>
      <t>, ASPECTO FÍSICO PÓ LIGEIRAMENTE BEGE, FÓRMULA QUÍMICA (HO)2C6H3CH=CHCO2H, MASSA MOLAR 180,16 G/MOL, PUREZA MÍNIMA DE 99,0%, CARACTERÍSTICA ADICIONAL REAGENTE GRAU HPLC, NÚMERO DE REFERÊNCIA QUÍMICA CAS 331-39-5</t>
    </r>
  </si>
  <si>
    <r>
      <rPr>
        <b/>
        <sz val="8"/>
        <rFont val="Arial"/>
        <family val="2"/>
      </rPr>
      <t xml:space="preserve">ÁCIDO FÓRMICO </t>
    </r>
    <r>
      <rPr>
        <sz val="8"/>
        <rFont val="Arial"/>
        <family val="2"/>
      </rPr>
      <t xml:space="preserve">- ASPECTO FÍSICO: LÍQUIDO INCOLOR, ODOR PENETRANTE COMPOSIÇÃO QUÍMICA: HCOOH                                                                                                                                                  
PESO MOLECULAR: 46,03 G/MOL TEOR DE PUREZA: PUREZA MÍNIMA DE 98% -                                 </t>
    </r>
    <r>
      <rPr>
        <b/>
        <sz val="8"/>
        <rFont val="Arial"/>
        <family val="2"/>
      </rPr>
      <t>CARACTERÍSTICA ADICIONAL:</t>
    </r>
    <r>
      <rPr>
        <sz val="8"/>
        <rFont val="Arial"/>
        <family val="2"/>
      </rPr>
      <t xml:space="preserve"> GRAU LC-MS NÚMERO DE REFERÊNCIA QUÍMICA: CAS 64-18-6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</t>
    </r>
  </si>
  <si>
    <r>
      <rPr>
        <b/>
        <sz val="8"/>
        <rFont val="Arial"/>
        <family val="2"/>
      </rPr>
      <t xml:space="preserve">ÁCIDO SALICÍLICO </t>
    </r>
    <r>
      <rPr>
        <sz val="8"/>
        <rFont val="Arial"/>
        <family val="2"/>
      </rPr>
      <t xml:space="preserve">
ASPECTO FÍSICO: PÓ CRISTALINO BRANCO 
PESO MOLECULAR: 138,12 G/MOL 
FÓRMULA QUÍMICA: HO.C6H4.COOH ANIDRO 
GRAU DE PUREZA: PUREZA MÍNIMA DE 99% 
</t>
    </r>
    <r>
      <rPr>
        <b/>
        <sz val="8"/>
        <rFont val="Arial"/>
        <family val="2"/>
      </rPr>
      <t>CARACTERÍSTICA ADICIONAL</t>
    </r>
    <r>
      <rPr>
        <sz val="8"/>
        <rFont val="Arial"/>
        <family val="2"/>
      </rPr>
      <t xml:space="preserve">: REAGENTE P.A. 
NÚMERO DE REFERÊNCIA QUÍMICA: CAS 69-72-7 
</t>
    </r>
  </si>
  <si>
    <r>
      <rPr>
        <b/>
        <sz val="8"/>
        <rFont val="Arial"/>
        <family val="2"/>
      </rPr>
      <t>ACIDO SULFÚRICO</t>
    </r>
    <r>
      <rPr>
        <sz val="8"/>
        <rFont val="Arial"/>
        <family val="2"/>
      </rPr>
      <t xml:space="preserve"> P.A LÍQUIDO INCOLOR, INODORO, VISCOSO, CRISTALINO, H2SO4, 98,09 G/MOL, PUREZA MÍNIMA 95%, REAGENTE P. A., CAS 7664-93-9.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ENTREGUE EM FRASCO DE VIDRO DE 1 LITRO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</t>
    </r>
    <r>
      <rPr>
        <sz val="8"/>
        <rFont val="Arial"/>
        <family val="2"/>
      </rPr>
      <t xml:space="preserve">: ITEM CONTROLADO PELA POLÍCIA FEDERAL   </t>
    </r>
  </si>
  <si>
    <r>
      <rPr>
        <b/>
        <sz val="8"/>
        <rFont val="Arial"/>
        <family val="2"/>
      </rPr>
      <t>ACIDULANTE:</t>
    </r>
    <r>
      <rPr>
        <sz val="8"/>
        <rFont val="Arial"/>
        <family val="2"/>
      </rPr>
      <t xml:space="preserve"> ELEVAÇÃO DO PH E ALCALINIDADE PARA PISCINA.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INFORMAÇÕES ADICIONAIS: </t>
    </r>
    <r>
      <rPr>
        <sz val="8"/>
        <rFont val="Arial"/>
        <family val="2"/>
      </rPr>
      <t xml:space="preserve">APRESENTAR JUNTO À PROPOSTA COMERICAL A FISPQ (FICHA DE INFORMAÇÃO DE SEGURANÇA DE PRODUTO QUÍMICO).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ENTREGUE PREFERENCIALMENTE EM EMBALAGEM DE 5 LITROS.</t>
    </r>
  </si>
  <si>
    <r>
      <rPr>
        <b/>
        <sz val="8"/>
        <rFont val="Arial"/>
        <family val="2"/>
      </rPr>
      <t>ACIDULANTE</t>
    </r>
    <r>
      <rPr>
        <sz val="8"/>
        <rFont val="Arial"/>
        <family val="2"/>
      </rPr>
      <t xml:space="preserve">: REDUÇÃO DO PH E ALCALINIDADE PARA PISCINA.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</t>
    </r>
    <r>
      <rPr>
        <sz val="8"/>
        <rFont val="Arial"/>
        <family val="2"/>
      </rPr>
      <t xml:space="preserve">: APRESENTAR JUNTO À PROPOSTA COMERICAL A FISPQ (FICHA DE INFORMAÇÃO DE SEGURANÇA DE PRODUTO QUÍMICO).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ENTREGUE PREFERENCIALMENTE EM EMBALAGEM DE 5 LITROS</t>
    </r>
  </si>
  <si>
    <r>
      <rPr>
        <b/>
        <sz val="8"/>
        <rFont val="Arial"/>
        <family val="2"/>
      </rPr>
      <t>ÁLCOOL BUTÍLICO</t>
    </r>
    <r>
      <rPr>
        <sz val="8"/>
        <rFont val="Arial"/>
        <family val="2"/>
      </rPr>
      <t xml:space="preserve">
ASPECTO FÍSICO: LÍQUIDO LÍMPIDO,INCOLOR,ODOR FORTE CARACTERÍSTICO 
PESO MOLECULAR: 74,12 G/MOL
FÓRMULA QUÍMICA: C4H9OH NORMAL (1-BUTANOL) 
GRAU DE PUREZA: PUREZA MÍNIMA DE 99,5% 
CARACTERÍSTICA ADICIONAL: REAGENTE P.A. ACS NÚMERO DE REFERÊNCIA QUÍMICA: CAS 71-36-3
</t>
    </r>
  </si>
  <si>
    <r>
      <rPr>
        <b/>
        <sz val="8"/>
        <rFont val="Arial"/>
        <family val="2"/>
      </rPr>
      <t>ÁLCOOL ETÍLICO ABSOLUTO PA ACS CONCENTRAÇÃO MÍNIMA 99,5%</t>
    </r>
    <r>
      <rPr>
        <sz val="8"/>
        <rFont val="Arial"/>
        <family val="2"/>
      </rPr>
      <t xml:space="preserve"> . ASPECTO FÍSICO LÍQUIDO LÍMPIDO, TRANSPARENTE. FÓRMULA QUÍMICA CH3CH2OH, PESO MOLECULAR 46,07 G/MOL, NÚMERO DE REFERÊNCIA QUÍMICA CAS 64-17-5.                     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O PRODUTO DEVERÁ SER ENTREGUE EM FRASCO DE VIDRO DE 1 LITRO</t>
    </r>
  </si>
  <si>
    <r>
      <rPr>
        <b/>
        <sz val="8"/>
        <rFont val="Arial"/>
        <family val="2"/>
      </rPr>
      <t>ETILENOGLICOL</t>
    </r>
    <r>
      <rPr>
        <sz val="8"/>
        <rFont val="Arial"/>
        <family val="2"/>
      </rPr>
      <t xml:space="preserve"> (ETANO-1,2-DIOL) ASPECTO FÍSICO: LÍQUIDO INCOLOR, ODOR ADOCICADO, PESO MOLECULAR: 62,07, FÓRMULA QUÍMICA: C2H6O2, GRAU DE PUREZA: PUREZA MÍNIMA DE 99,5%, CARACTERÍSTICA ADICIONAL: REAGENTE P.A., NÚMERO DE REFERÊNCIA QUÍMICA: CAS 107-21-1</t>
    </r>
  </si>
  <si>
    <r>
      <rPr>
        <b/>
        <sz val="8"/>
        <rFont val="Arial"/>
        <family val="2"/>
      </rPr>
      <t>ÉTER ETÍLICO</t>
    </r>
    <r>
      <rPr>
        <sz val="8"/>
        <rFont val="Arial"/>
        <family val="2"/>
      </rPr>
      <t xml:space="preserve">, ASPECTO FÍSICO LÍQUIDO LÍMPIDO TRANSPARENTE, FÓRMULA QUÍMICA C₄H₁₀O, MASSA MOLECULAR 74,12 G/MOL, GRAU DE PUREZA PUREZA MÍNIMA DE 99,5%, CARACTERÍSTICA ADICIONAL REAGENTE P.A., NÚMERO DE REFERÊNCIA QUÍMICA CAS 60-29-7.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O PRODUTO DEVERÁ SER ENVASADO EM FRASCO DE 1 LITRO.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</t>
    </r>
  </si>
  <si>
    <r>
      <rPr>
        <b/>
        <sz val="8"/>
        <rFont val="Arial"/>
        <family val="2"/>
      </rPr>
      <t>FENOL</t>
    </r>
    <r>
      <rPr>
        <sz val="8"/>
        <rFont val="Arial"/>
        <family val="2"/>
      </rPr>
      <t xml:space="preserve">
ASPECTO FÍSICO: CRISTAL INCOLOR, ALTAMENTE HIGROSCÓPICO PESO MOLECULAR: 94,11 G/MOL
GRAU DE PUREZA: PUREZA MÍNIMA DE 99% CARACTERÍSTICA ADICIONAL: REAGENTE P.A. FÓRMULA QUÍMICA: C6H5OH
NÚMERO DE REFERÊNCIA QUÍMICA: CAS 108-95-2</t>
    </r>
  </si>
  <si>
    <t>FITAS DE TESTE DE SCHIRMER</t>
  </si>
  <si>
    <r>
      <rPr>
        <b/>
        <sz val="8"/>
        <rFont val="Arial"/>
        <family val="2"/>
      </rPr>
      <t xml:space="preserve">FITA TESTE - </t>
    </r>
    <r>
      <rPr>
        <sz val="8"/>
        <rFont val="Arial"/>
        <family val="2"/>
      </rPr>
      <t xml:space="preserve">5 FUNÇÕES - PARA PISCINA.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CADA UNIDADE DE EMBALAGEM COM 50 FITAS.</t>
    </r>
  </si>
  <si>
    <r>
      <rPr>
        <b/>
        <sz val="8"/>
        <rFont val="Arial"/>
        <family val="2"/>
      </rPr>
      <t>FOSFATO DE SÓDIO:</t>
    </r>
    <r>
      <rPr>
        <sz val="8"/>
        <rFont val="Arial"/>
        <family val="2"/>
      </rPr>
      <t xml:space="preserve"> ASPECTO FÍSICO: PÓ FINO DE CRISTAIS BRANCOS, INODORO, HIGROSCÓPICO, FÓRMULA QUÍMICA: NA2HPO4 (DIBÁSICO ANIDRO), MASSA MOLECULAR: 141,96 G/MOL, GRAU DE PUREZA: PUREZA MÍNIMA DE 99%, NÚMERO DE REFERÊNCIA QUÍMICA: CAS 7558-79-4</t>
    </r>
  </si>
  <si>
    <r>
      <rPr>
        <b/>
        <sz val="8"/>
        <rFont val="Arial"/>
        <family val="2"/>
      </rPr>
      <t>GRAXA DE SILICONE PARA ALTO VÁCU</t>
    </r>
    <r>
      <rPr>
        <sz val="8"/>
        <rFont val="Arial"/>
        <family val="2"/>
      </rPr>
      <t xml:space="preserve">O,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50 GRAMAS</t>
    </r>
  </si>
  <si>
    <r>
      <rPr>
        <b/>
        <sz val="8"/>
        <rFont val="Arial"/>
        <family val="2"/>
      </rPr>
      <t>HEXANO,</t>
    </r>
    <r>
      <rPr>
        <sz val="8"/>
        <rFont val="Arial"/>
        <family val="2"/>
      </rPr>
      <t xml:space="preserve"> ASPECTO FÍSICO LÍQUIDO TRANSPARENTE, FÓRMULA QUÍMICA C6H14 (MISTURA DE ISÔMEROS), MASSA MOLAR 86,18 G/MOL,PUREZA MÍNIMA DE 98,5 %, CARACTERÍSTICA ADICIONAL REAGENTE P.A./A.C.S</t>
    </r>
  </si>
  <si>
    <r>
      <rPr>
        <b/>
        <sz val="8"/>
        <rFont val="Arial"/>
        <family val="2"/>
      </rPr>
      <t>HIDRÓXIDO DE SÓDIO EM PELLETS ANIDRO ≥98%</t>
    </r>
    <r>
      <rPr>
        <sz val="8"/>
        <rFont val="Arial"/>
        <family val="2"/>
      </rPr>
      <t xml:space="preserve"> - FÓRMULA QUÍMICA NAOH - NÚMERO CAS 1310-73-2 - PESO MOLAR 40.00 G/MOL FORMA DE APRESENTAÇÃO: FRASCO DE 500G</t>
    </r>
  </si>
  <si>
    <r>
      <rPr>
        <b/>
        <sz val="8"/>
        <rFont val="Arial"/>
        <family val="2"/>
      </rPr>
      <t>HIPOCLORITO DE SÓDIO</t>
    </r>
    <r>
      <rPr>
        <sz val="8"/>
        <rFont val="Arial"/>
        <family val="2"/>
      </rPr>
      <t xml:space="preserve"> (CLORO LÍQUIDO) PARA USO EM PISCINA, CONCENTRAÇÃO MÍNIMA DE 10% E MÁXIMA DE 12% DE CLORO ATIVO; ASPECTO FÍSICO LÍQUIDO; COR AMARELO ESVERDEADO; NÃO ESTABILIZADO. FORMA DE APRESENTAÇÃO: ENTREGAR EM GALÃO DE 25KG CONTENDO INFORMAÇÕES DO FABRICANTE, DATA DE FABRICAÇÃO E PRAZO DE VALIDADE DE, NO MÍNIMO, 18 MESES A PARTIR DA DATA DA ENTREGA.
</t>
    </r>
    <r>
      <rPr>
        <b/>
        <sz val="8"/>
        <rFont val="Arial"/>
        <family val="2"/>
      </rPr>
      <t>INFORMAÇÕES ADICIONAIS</t>
    </r>
    <r>
      <rPr>
        <sz val="8"/>
        <rFont val="Arial"/>
        <family val="2"/>
      </rPr>
      <t xml:space="preserve">: NECESSÁRIA A APRESENTAÇÃO JUNTO À PROPOSTA COMERICAL A FISPQ (FICHA DE INFORMAÇÃO DE SEGURANÇA DE PRODUTO QUÍMICO) EXPLICITANDO AS CARACTERÍSTICAS FISICO-QUÍMICAS DO PRODUTO EM CONSONÂNCIA COM A RESOLUÇÃO DA DIRETORIA COLEGIADA - RDC Nº 321, DE 28 DE NOVEMBRO DE 2019 QUE DISPÕE SOBRE REGULAMENTO TÉCNICO PARA PRODUTOS SANEANTES CATEGORIZADOS COMO ALVEJANTES À BASE DE HIPOCLORITO DE SÓDIO OU HIPOCLORITO DE CÁLCIO.
</t>
    </r>
  </si>
  <si>
    <r>
      <rPr>
        <b/>
        <sz val="8"/>
        <rFont val="Arial"/>
        <family val="2"/>
      </rPr>
      <t>PERMANGANATO DE POTASSIO</t>
    </r>
    <r>
      <rPr>
        <sz val="8"/>
        <rFont val="Arial"/>
        <family val="2"/>
      </rPr>
      <t xml:space="preserve"> ASPECTO FÍSICO PÓ CRISTALINO MARROM VIOLÁCEO, INODORO, FÓRMULA QUÍMICA KMNO4, PESO MOLECULAR 158,03, GRAU DE PUREZA MÍNIMA DE 99%, CARACTERÍSTICA ADICIONAL REAGENTE P.A. ACS, NÚMERO DE REFERÊNCIA QUÍMICA CAS 7722-64-7.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 xml:space="preserve">O PRODUTO DEVERÁ SER ENVASADO EM FRASCOS DE 5 A 1000G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INFORMAÇÕES ADICIONAIS:</t>
    </r>
    <r>
      <rPr>
        <sz val="8"/>
        <rFont val="Arial"/>
        <family val="2"/>
      </rPr>
      <t xml:space="preserve"> ITEM CONTROLADO PELA POLÍCIA FEDERAL</t>
    </r>
  </si>
  <si>
    <r>
      <rPr>
        <b/>
        <sz val="8"/>
        <rFont val="Arial"/>
        <family val="2"/>
      </rPr>
      <t xml:space="preserve">REAGENTE PARA DIAGNÓSTICO CLÍNICO   </t>
    </r>
    <r>
      <rPr>
        <sz val="8"/>
        <rFont val="Arial"/>
        <family val="2"/>
      </rPr>
      <t xml:space="preserve">                         TIPO: UROANÁLISE, CARACTERÍSTICAS ADICIONAIS: 10 PARÂMETROS,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FORMA DE APRESENTAÇÃO: </t>
    </r>
    <r>
      <rPr>
        <sz val="8"/>
        <rFont val="Arial"/>
        <family val="2"/>
      </rPr>
      <t>TIRA</t>
    </r>
  </si>
  <si>
    <r>
      <rPr>
        <b/>
        <sz val="8"/>
        <rFont val="Arial"/>
        <family val="2"/>
      </rPr>
      <t>ACETANILIDA</t>
    </r>
    <r>
      <rPr>
        <sz val="8"/>
        <rFont val="Arial"/>
        <family val="2"/>
      </rPr>
      <t xml:space="preserve">
ASPECTO FÍSICO: PÓ BRANCO CRISTALINO, INODORO
FÓRMULA QUÍMICA: C8H9NO
PESO MOLECULAR: 135,17 G/MOL
GRAU DE PUREZA: PUREZA MÍNIMA DE 99%
CARACTERÍSTICA ADICIONAL: REAGENTE P.A.
NÚMERO DE REFERÊNCIA QUÍMICA: CAS 103-84-4</t>
    </r>
  </si>
  <si>
    <r>
      <rPr>
        <b/>
        <sz val="8"/>
        <rFont val="Arial"/>
        <family val="2"/>
      </rPr>
      <t xml:space="preserve">CORANTE AZUL DE CRESIL BRILHANTE </t>
    </r>
    <r>
      <rPr>
        <sz val="8"/>
        <rFont val="Arial"/>
        <family val="2"/>
      </rPr>
      <t>- ASPECTO FÍSICO: LÍQUIDO, CARACTERÍSTICAS ADICIONAIS: CI 51010</t>
    </r>
  </si>
  <si>
    <r>
      <rPr>
        <b/>
        <sz val="8"/>
        <rFont val="Arial"/>
        <family val="2"/>
      </rPr>
      <t>HIPOCLORITO DE SÓDI</t>
    </r>
    <r>
      <rPr>
        <sz val="8"/>
        <rFont val="Arial"/>
        <family val="2"/>
      </rPr>
      <t xml:space="preserve">O PARA PRONTO USO COM 1% DE CLORO ATIVO, EMBALADO EM GALÃO DE POLIETILENO, DE ALTA DENSIDADE, DE COR ESCURA, IMPEDINDO AÇÃO DA LUMINOSIDADE, COM TAMPA QUE NÃO PERMITA VAZAMENTO.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</t>
    </r>
    <r>
      <rPr>
        <sz val="8"/>
        <rFont val="Arial"/>
        <family val="2"/>
      </rPr>
      <t>O: GALÃO DE 5L. EMBALAGEM RESISTENTE CONTENDO INFORMAÇÕES DO FABRICANTE, DATA DE FABRICAÇÃO E PRAZO DE VALIDADE DE NO MÍNIMO 12 MESES A PARTIR DA DATA DA ENTREGA.</t>
    </r>
  </si>
  <si>
    <r>
      <rPr>
        <b/>
        <sz val="8"/>
        <rFont val="Arial"/>
        <family val="2"/>
      </rPr>
      <t>MEIO DE CULTURA</t>
    </r>
    <r>
      <rPr>
        <sz val="8"/>
        <rFont val="Arial"/>
        <family val="2"/>
      </rPr>
      <t>, TIPO ÁGAR TSI, ASPECTO FÍSICO PÓ, APLICAÇÃO DIFERENCIAR MICRORGANISMOS PATOGÊNICOS ENTÉRICOS</t>
    </r>
  </si>
  <si>
    <r>
      <rPr>
        <b/>
        <sz val="8"/>
        <rFont val="Arial"/>
        <family val="2"/>
      </rPr>
      <t>SOLUÇÃO TAMPÃO</t>
    </r>
    <r>
      <rPr>
        <sz val="8"/>
        <rFont val="Arial"/>
        <family val="2"/>
      </rPr>
      <t>, TIPO TRIS EDTA</t>
    </r>
  </si>
  <si>
    <r>
      <rPr>
        <b/>
        <sz val="8"/>
        <rFont val="Arial"/>
        <family val="2"/>
      </rPr>
      <t>CORANTE TIPO:</t>
    </r>
    <r>
      <rPr>
        <sz val="8"/>
        <rFont val="Arial"/>
        <family val="2"/>
      </rPr>
      <t xml:space="preserve"> VERDE MALAQUITA ASPECTO FÍSICO: PÓ
CARACTERÍSTICAS ADICIONAIS: CI 42000
</t>
    </r>
  </si>
  <si>
    <r>
      <rPr>
        <b/>
        <sz val="8"/>
        <rFont val="Arial"/>
        <family val="2"/>
      </rPr>
      <t xml:space="preserve">ABTS </t>
    </r>
    <r>
      <rPr>
        <sz val="8"/>
        <rFont val="Arial"/>
        <family val="2"/>
      </rPr>
      <t>(2,2 AZINO BIS (3-ETHYLBENZO THIAZOLINE 6 SULFONIC ACID) DIAMMONINUM SALT (PM = 548,68)</t>
    </r>
  </si>
  <si>
    <r>
      <rPr>
        <b/>
        <sz val="8"/>
        <rFont val="Arial"/>
        <family val="2"/>
      </rPr>
      <t>ACETONA</t>
    </r>
    <r>
      <rPr>
        <sz val="8"/>
        <rFont val="Arial"/>
        <family val="2"/>
      </rPr>
      <t xml:space="preserve">, ASPECTO FÍSICO LÍQUIDO LÍMPIDO TRANSPARENTE, FÓRMULA QUÍMICA C3H6O, MASSA MOLECULAR 58,08 G/MOL, GRAU DE PUREZA MÍNIMA DE 99,5%, CARACTERÍSTICA ADICIONAL REAGENTE P.A., NÚMERO DE REFERÊNCIA QUÍMICA CAS 67-64-1.                                                                                                                                             FORMA DE APRESENTAÇÃO:  O PRODUTO DEVERÁ SER ENVASADO EM FRASCO DE VIDRO DE 1 LITRO                                                                                                                                                                                                                                                                                                                                                                                                                                                                              INFORMAÇÕES ADICIONAIS: ITEM CONTROLADO PELA POLÍCIA FEDERAL                              </t>
    </r>
  </si>
  <si>
    <r>
      <rPr>
        <b/>
        <sz val="8"/>
        <rFont val="Arial"/>
        <family val="2"/>
      </rPr>
      <t>ÁCIDO ACÉTICO GLACIA</t>
    </r>
    <r>
      <rPr>
        <sz val="8"/>
        <rFont val="Arial"/>
        <family val="2"/>
      </rPr>
      <t>L, ASPECTO FÍSICO LÍQUIDO LÍMPIDO, TRANSPARENTE, FÓRMULA QUÍMICA C2H4O2, MASSA MOLAR 60,05 G/MOL, PUREZA MÍNIMA DE 99,5%, CARACTERÍSTICA ADICIONAL REAGENTE P.A./A.C.S., NÚMERO DE REFERÊNCIA QUÍMICA CAS 64-19-7</t>
    </r>
  </si>
  <si>
    <r>
      <rPr>
        <b/>
        <sz val="8"/>
        <rFont val="Arial"/>
        <family val="2"/>
      </rPr>
      <t>ÁCIDO ACETILSALICÍLICO,</t>
    </r>
    <r>
      <rPr>
        <sz val="8"/>
        <rFont val="Arial"/>
        <family val="2"/>
      </rPr>
      <t xml:space="preserve"> ASPECTO FÍSICO CRISTAL INCOLOR, TRANSPARENTE, INODORO, FÓRMULA QUÍMICA C9H804, MASSA MOLAR 180,15 G/MOL, PUREZA MÍNIMA DE 99,0%, CARACTERÍSTICA ADICIONAL REAGENTE USP (GRAU FARMACÊUTICO), NÚMERO DE REFERÊNCIA QUÍMICA CAS 50-78-2</t>
    </r>
  </si>
  <si>
    <r>
      <rPr>
        <b/>
        <sz val="8"/>
        <rFont val="Arial"/>
        <family val="2"/>
      </rPr>
      <t>ÁCIDO SALICÍLICO</t>
    </r>
    <r>
      <rPr>
        <sz val="8"/>
        <rFont val="Arial"/>
        <family val="2"/>
      </rPr>
      <t xml:space="preserve">
ASPECTO FÍSICO: PÓ CRISTALINO BRANCO PESO MOLECULAR: 138,12 G/MOL FÓRMULA QUÍMICA: HO.C6H4.COOH ANIDRO GRAU DE PUREZA: PUREZA MÍNIMA DE 99% CARACTERÍSTICA ADICIONAL: REAGENTE P.A. NÚMERO DE REFERÊNCIA QUÍMICA: CAS 69-72-7"</t>
    </r>
  </si>
  <si>
    <r>
      <rPr>
        <b/>
        <sz val="8"/>
        <rFont val="Arial"/>
        <family val="2"/>
      </rPr>
      <t xml:space="preserve">ÁCIDO TÚNGSTICO 99% </t>
    </r>
    <r>
      <rPr>
        <sz val="8"/>
        <rFont val="Arial"/>
        <family val="2"/>
      </rPr>
      <t>- FRASCO DE 100ML - FÓRMULA QUÍMICA H2WO4 - NÚMERO CAS 7783-03-1 - PESO MOLAR 249.85 G/MOL</t>
    </r>
  </si>
  <si>
    <t>Litro (Frasco de 100 ML)</t>
  </si>
  <si>
    <r>
      <rPr>
        <b/>
        <sz val="8"/>
        <rFont val="Arial"/>
        <family val="2"/>
      </rPr>
      <t>AGAROSE</t>
    </r>
    <r>
      <rPr>
        <sz val="8"/>
        <rFont val="Arial"/>
        <family val="2"/>
      </rPr>
      <t xml:space="preserve">, MARCA: NOVA BIO FABRICANTE: NOVA BIO MODELO / VERSÃO: 13-15003-05, DESCRIÇÃO DETALHADA DO OBJETO OFERTADO: AGAROSE ASPECTO FÍSICO: PÓ , CARACTERÍSTICAS ADICIONAIS: LIVRE DE DNASE E RNASE , RESISTÊNCIA: MAIOR OU IGUAL A 1200 G/CM² (GEL A 1%)                                  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DE 500 G                                                             </t>
    </r>
  </si>
  <si>
    <r>
      <rPr>
        <b/>
        <sz val="8"/>
        <rFont val="Arial"/>
        <family val="2"/>
      </rPr>
      <t xml:space="preserve">ÁGUA OXIGENADA </t>
    </r>
    <r>
      <rPr>
        <sz val="8"/>
        <rFont val="Arial"/>
        <family val="2"/>
      </rPr>
      <t>– PERIÓXIDO DE HIDROGÊNIO 3%, FENACETINA, ACIDO FOSFÓRICO, ÁGUA PURIFICADA, 10 VOLUMES.</t>
    </r>
  </si>
  <si>
    <r>
      <rPr>
        <b/>
        <sz val="8"/>
        <rFont val="Arial"/>
        <family val="2"/>
      </rPr>
      <t xml:space="preserve">ÁLCOOL BUTÍLICO </t>
    </r>
    <r>
      <rPr>
        <sz val="8"/>
        <rFont val="Arial"/>
        <family val="2"/>
      </rPr>
      <t xml:space="preserve">
ASPECTO FÍSICO: LÍQUIDO LÍMPIDO,INCOLOR,ODOR FORTE CARACTERÍSTICO 
PESO MOLECULAR: 74,12 G/MOL 
FÓRMULA QUÍMICA: C4H9OH (ISO-BUTANOL) 
GRAU DE PUREZA: PUREZA MÍNIMA DE 99% 
CARACTERÍSTICA ADICIONAL: REAGENTE P.A. 
NÚMERO DE REFERÊNCIA QUÍMICA: CAS 78-83-1</t>
    </r>
  </si>
  <si>
    <r>
      <rPr>
        <b/>
        <sz val="8"/>
        <rFont val="Arial"/>
        <family val="2"/>
      </rPr>
      <t xml:space="preserve">ÁLCOOL CETOESTEARÍLICO, </t>
    </r>
    <r>
      <rPr>
        <sz val="8"/>
        <rFont val="Arial"/>
        <family val="2"/>
      </rPr>
      <t>ASPECTO FÍSICO FLOCOS BRANCOS, MACIOS, LEVE ODOR CARACTERÍSTICO, COMPOSIÇÃO MISTURA DE ÁLCOOL ESTEARÍLICO COM ÁLCOOL CETÍLICO, TEOR DE 30/70%, NÚMERO DE REFERÊNCIA QUÍMICA CAS 67762-27-0</t>
    </r>
  </si>
  <si>
    <t>CALDO E. C. (Escherichia coli)</t>
  </si>
  <si>
    <t xml:space="preserve">CALDO LAURIL SULFATO DE SÓDIO </t>
  </si>
  <si>
    <t>CALDO VERDE BRILHANTE BILE 2% Lactose</t>
  </si>
  <si>
    <r>
      <rPr>
        <b/>
        <sz val="8"/>
        <rFont val="Arial"/>
        <family val="2"/>
      </rPr>
      <t xml:space="preserve">GLUCONATO DE CÁLCIO 10% </t>
    </r>
    <r>
      <rPr>
        <sz val="8"/>
        <rFont val="Arial"/>
        <family val="2"/>
      </rPr>
      <t xml:space="preserve">- SOLUÇÃO INJETÁVEL AMPOLA C/ 10ML.                                                                </t>
    </r>
    <r>
      <rPr>
        <b/>
        <sz val="8"/>
        <rFont val="Arial"/>
        <family val="2"/>
      </rPr>
      <t xml:space="preserve">INFORMAÇÕES ADICIONAIS: </t>
    </r>
    <r>
      <rPr>
        <sz val="8"/>
        <rFont val="Arial"/>
        <family val="2"/>
      </rPr>
      <t>RÓTULO CONTENDO ESPECIFICAÇÃO DO PRODUTO, IDENTIFICAÇÃO DO FABRICANTE, LOTE, DATA DE FABRICAÇÃO, PRAZO DE VALIDADE, COMPOSIÇÃO, RESPONSÁVEL TÉCNICO, REGISTRO NA ANVISA/MS. VALIDADE DO PRODUTO DEVE SER DE NO MÍNIMO 01 ANO NA DATA DA ENTREGA NA INSTITUIÇÃO.</t>
    </r>
  </si>
  <si>
    <r>
      <rPr>
        <b/>
        <sz val="8"/>
        <rFont val="Arial"/>
        <family val="2"/>
      </rPr>
      <t>GOMA, TIPO XANTANA, ASPECTO FÍSICO PÓ</t>
    </r>
    <r>
      <rPr>
        <sz val="8"/>
        <rFont val="Arial"/>
        <family val="2"/>
      </rPr>
      <t xml:space="preserve"> </t>
    </r>
  </si>
  <si>
    <t>Frasco 100 ml</t>
  </si>
  <si>
    <r>
      <rPr>
        <b/>
        <sz val="8"/>
        <rFont val="Arial"/>
        <family val="2"/>
      </rPr>
      <t xml:space="preserve">STREPTOMYCIN SULFATE SALT </t>
    </r>
    <r>
      <rPr>
        <sz val="8"/>
        <rFont val="Arial"/>
        <family val="2"/>
      </rPr>
      <t xml:space="preserve">(SULFATO DE ESTREPTOMICINA) FÓRMULA LINEAR C21H39N7O12 · 1.5 H2SO4 ; PESO MOLECULAR: 728.69. CAS 3810-74-0. FORNECIDO EM PÓ.                                                                                               </t>
    </r>
    <r>
      <rPr>
        <b/>
        <sz val="8"/>
        <rFont val="Arial"/>
        <family val="2"/>
      </rPr>
      <t>FORMA DE APRESENTAÇÃO:</t>
    </r>
    <r>
      <rPr>
        <sz val="8"/>
        <rFont val="Arial"/>
        <family val="2"/>
      </rPr>
      <t xml:space="preserve"> FRASCO DE 100 G                                        </t>
    </r>
    <r>
      <rPr>
        <b/>
        <sz val="8"/>
        <rFont val="Arial"/>
        <family val="2"/>
      </rPr>
      <t>INFORMAÇÕES ADICIONAIS</t>
    </r>
    <r>
      <rPr>
        <sz val="8"/>
        <rFont val="Arial"/>
        <family val="2"/>
      </rPr>
      <t>: ANTIBIÓTICO TESTADO EM CULTURA CELULAR E DATA DE VALIDADE DE NO MÍNIMO 2 ANOS APÓS A DATA DE ENTREGA DO PRODUTO.</t>
    </r>
    <r>
      <rPr>
        <b/>
        <sz val="8"/>
        <rFont val="Arial"/>
        <family val="2"/>
      </rPr>
      <t>MARCA DE REFERÊNCI</t>
    </r>
    <r>
      <rPr>
        <sz val="8"/>
        <rFont val="Arial"/>
        <family val="2"/>
      </rPr>
      <t>A SIGMA S-9137 OU SIMILAR</t>
    </r>
  </si>
  <si>
    <r>
      <rPr>
        <b/>
        <sz val="8"/>
        <rFont val="Arial"/>
        <family val="2"/>
      </rPr>
      <t>SAL</t>
    </r>
    <r>
      <rPr>
        <sz val="8"/>
        <rFont val="Arial"/>
        <family val="2"/>
      </rPr>
      <t xml:space="preserve">
Tipo: Marinho
Aplicação: P/Aquários
Características Adicionais: Sem Refino E Sem Iodo</t>
    </r>
  </si>
  <si>
    <t>Prazo de entrega: Máximo de 15 (quinze) dias.</t>
  </si>
  <si>
    <t>ANEXO IV - MODELO DE PROPOSTA COMERCIAL</t>
  </si>
  <si>
    <t>Razão Social</t>
  </si>
  <si>
    <t>CNPJ</t>
  </si>
  <si>
    <t xml:space="preserve">Endereço </t>
  </si>
  <si>
    <t>Telefone</t>
  </si>
  <si>
    <t>E-mail</t>
  </si>
  <si>
    <t>Nomes para contato</t>
  </si>
  <si>
    <t>Dado bancários</t>
  </si>
  <si>
    <t xml:space="preserve">Banco </t>
  </si>
  <si>
    <t xml:space="preserve">Agência </t>
  </si>
  <si>
    <t>Conta Corrente</t>
  </si>
  <si>
    <t xml:space="preserve">Outras informações </t>
  </si>
  <si>
    <t>Validade do Registro de Preços: (12 - doze -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</si>
</sst>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b/>
      <sz val="8"/>
      <name val="Calibri"/>
      <family val="2"/>
    </font>
    <font>
      <b/>
      <sz val="8"/>
      <color theme="1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B4C6E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129">
    <xf numFmtId="0" fontId="0" fillId="0" borderId="0" xfId="0"/>
    <xf numFmtId="0" fontId="0" fillId="0" borderId="0" xfId="0" applyAlignment="1">
      <alignment horizontal="left"/>
    </xf>
    <xf numFmtId="0" fontId="0" fillId="4" borderId="0" xfId="0" applyFill="1"/>
    <xf numFmtId="0" fontId="3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44" fontId="2" fillId="4" borderId="2" xfId="1" applyFont="1" applyFill="1" applyBorder="1" applyAlignment="1">
      <alignment horizontal="right" vertical="center" wrapText="1"/>
    </xf>
    <xf numFmtId="44" fontId="2" fillId="4" borderId="2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right" vertical="center" wrapText="1"/>
    </xf>
    <xf numFmtId="44" fontId="2" fillId="2" borderId="2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4" fontId="2" fillId="0" borderId="2" xfId="1" applyFont="1" applyFill="1" applyBorder="1" applyAlignment="1">
      <alignment horizontal="right" vertical="center" wrapText="1"/>
    </xf>
    <xf numFmtId="44" fontId="2" fillId="0" borderId="2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right" vertical="center" wrapText="1"/>
    </xf>
    <xf numFmtId="44" fontId="2" fillId="2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Fill="1" applyBorder="1" applyAlignment="1">
      <alignment horizontal="right" vertical="center" wrapText="1"/>
    </xf>
    <xf numFmtId="44" fontId="2" fillId="0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vertical="center" wrapText="1"/>
    </xf>
    <xf numFmtId="44" fontId="0" fillId="0" borderId="0" xfId="0" applyNumberForma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wrapText="1"/>
    </xf>
    <xf numFmtId="44" fontId="2" fillId="4" borderId="2" xfId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/>
    </xf>
    <xf numFmtId="44" fontId="2" fillId="4" borderId="2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44" fontId="2" fillId="2" borderId="2" xfId="1" applyFont="1" applyFill="1" applyBorder="1" applyAlignment="1">
      <alignment horizontal="center" vertical="center"/>
    </xf>
    <xf numFmtId="44" fontId="2" fillId="2" borderId="3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4" fontId="2" fillId="0" borderId="2" xfId="1" applyFont="1" applyFill="1" applyBorder="1" applyAlignment="1">
      <alignment horizontal="center" vertical="center"/>
    </xf>
    <xf numFmtId="44" fontId="2" fillId="0" borderId="3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44" fontId="2" fillId="0" borderId="4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4" fontId="2" fillId="2" borderId="4" xfId="1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right" vertical="center" wrapText="1"/>
    </xf>
    <xf numFmtId="44" fontId="2" fillId="2" borderId="3" xfId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44" fontId="2" fillId="0" borderId="2" xfId="1" applyFont="1" applyFill="1" applyBorder="1" applyAlignment="1">
      <alignment horizontal="right" vertical="center" wrapText="1"/>
    </xf>
    <xf numFmtId="44" fontId="2" fillId="0" borderId="3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44" fontId="2" fillId="2" borderId="1" xfId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4" fontId="2" fillId="4" borderId="2" xfId="1" applyFont="1" applyFill="1" applyBorder="1" applyAlignment="1">
      <alignment horizontal="right" vertical="center" wrapText="1"/>
    </xf>
    <xf numFmtId="44" fontId="2" fillId="4" borderId="3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44" fontId="2" fillId="0" borderId="4" xfId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wrapText="1"/>
    </xf>
    <xf numFmtId="44" fontId="2" fillId="2" borderId="4" xfId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wrapText="1"/>
    </xf>
    <xf numFmtId="0" fontId="2" fillId="4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wrapText="1"/>
    </xf>
    <xf numFmtId="0" fontId="2" fillId="4" borderId="4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44" fontId="2" fillId="4" borderId="2" xfId="1" applyFont="1" applyFill="1" applyBorder="1" applyAlignment="1">
      <alignment horizontal="center" vertical="center"/>
    </xf>
    <xf numFmtId="44" fontId="2" fillId="4" borderId="4" xfId="1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center" vertical="center" wrapText="1"/>
    </xf>
    <xf numFmtId="44" fontId="2" fillId="2" borderId="4" xfId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4" fontId="2" fillId="0" borderId="2" xfId="1" applyFont="1" applyFill="1" applyBorder="1" applyAlignment="1">
      <alignment horizontal="center" vertical="center" wrapText="1"/>
    </xf>
    <xf numFmtId="44" fontId="2" fillId="0" borderId="4" xfId="1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Normal 2" xfId="2" xr:uid="{A35A9AC5-36B6-4FF3-983E-16EDA447C422}"/>
  </cellStyles>
  <dxfs count="0"/>
  <tableStyles count="0" defaultTableStyle="TableStyleMedium2" defaultPivotStyle="PivotStyleLight16"/>
  <colors>
    <mruColors>
      <color rgb="FFFFD2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54"/>
  <sheetViews>
    <sheetView showGridLines="0" tabSelected="1" zoomScaleNormal="100" workbookViewId="0">
      <pane ySplit="15" topLeftCell="A16" activePane="bottomLeft" state="frozen"/>
      <selection pane="bottomLeft" activeCell="K16" sqref="K16:K17"/>
    </sheetView>
  </sheetViews>
  <sheetFormatPr defaultRowHeight="15" x14ac:dyDescent="0.25"/>
  <cols>
    <col min="1" max="1" width="6.5703125" style="31" customWidth="1"/>
    <col min="2" max="2" width="7.5703125" style="31" customWidth="1"/>
    <col min="3" max="3" width="38.7109375" style="1" customWidth="1"/>
    <col min="4" max="4" width="12.140625" style="26" customWidth="1"/>
    <col min="5" max="5" width="15.5703125" style="26" customWidth="1"/>
    <col min="6" max="6" width="22.140625" style="26" customWidth="1"/>
    <col min="7" max="7" width="15.5703125" style="26" customWidth="1"/>
    <col min="8" max="8" width="15.5703125" style="31" customWidth="1"/>
    <col min="9" max="9" width="10.42578125" style="26" customWidth="1"/>
    <col min="10" max="10" width="15.5703125" style="26" customWidth="1"/>
    <col min="11" max="11" width="18" style="26" customWidth="1"/>
  </cols>
  <sheetData>
    <row r="1" spans="1:11" x14ac:dyDescent="0.25">
      <c r="A1" s="55" t="s">
        <v>568</v>
      </c>
      <c r="B1" s="56"/>
      <c r="C1" s="56"/>
      <c r="D1" s="56"/>
      <c r="E1" s="56"/>
      <c r="F1" s="56"/>
      <c r="G1" s="56"/>
      <c r="H1" s="56"/>
      <c r="I1" s="56"/>
      <c r="J1" s="56"/>
      <c r="K1" s="57"/>
    </row>
    <row r="2" spans="1:11" x14ac:dyDescent="0.25">
      <c r="A2" s="58" t="s">
        <v>569</v>
      </c>
      <c r="B2" s="59"/>
      <c r="C2" s="59"/>
      <c r="D2" s="59"/>
      <c r="E2" s="59"/>
      <c r="F2" s="59"/>
      <c r="G2" s="59"/>
      <c r="H2" s="59"/>
      <c r="I2" s="59"/>
      <c r="J2" s="59"/>
      <c r="K2" s="60"/>
    </row>
    <row r="3" spans="1:11" x14ac:dyDescent="0.25">
      <c r="A3" s="58" t="s">
        <v>570</v>
      </c>
      <c r="B3" s="59"/>
      <c r="C3" s="59"/>
      <c r="D3" s="59"/>
      <c r="E3" s="59"/>
      <c r="F3" s="59"/>
      <c r="G3" s="59"/>
      <c r="H3" s="59"/>
      <c r="I3" s="59"/>
      <c r="J3" s="59"/>
      <c r="K3" s="60"/>
    </row>
    <row r="4" spans="1:11" x14ac:dyDescent="0.25">
      <c r="A4" s="58" t="s">
        <v>571</v>
      </c>
      <c r="B4" s="59"/>
      <c r="C4" s="59"/>
      <c r="D4" s="59"/>
      <c r="E4" s="59"/>
      <c r="F4" s="59"/>
      <c r="G4" s="59"/>
      <c r="H4" s="59"/>
      <c r="I4" s="59"/>
      <c r="J4" s="59"/>
      <c r="K4" s="60"/>
    </row>
    <row r="5" spans="1:11" x14ac:dyDescent="0.25">
      <c r="A5" s="58" t="s">
        <v>572</v>
      </c>
      <c r="B5" s="59"/>
      <c r="C5" s="59"/>
      <c r="D5" s="59"/>
      <c r="E5" s="59"/>
      <c r="F5" s="59"/>
      <c r="G5" s="59"/>
      <c r="H5" s="59"/>
      <c r="I5" s="59"/>
      <c r="J5" s="59"/>
      <c r="K5" s="60"/>
    </row>
    <row r="6" spans="1:11" x14ac:dyDescent="0.25">
      <c r="A6" s="58" t="s">
        <v>573</v>
      </c>
      <c r="B6" s="59"/>
      <c r="C6" s="59"/>
      <c r="D6" s="59"/>
      <c r="E6" s="59"/>
      <c r="F6" s="59"/>
      <c r="G6" s="59"/>
      <c r="H6" s="59"/>
      <c r="I6" s="59"/>
      <c r="J6" s="59"/>
      <c r="K6" s="60"/>
    </row>
    <row r="7" spans="1:11" x14ac:dyDescent="0.25">
      <c r="A7" s="58" t="s">
        <v>574</v>
      </c>
      <c r="B7" s="59"/>
      <c r="C7" s="59"/>
      <c r="D7" s="59"/>
      <c r="E7" s="59"/>
      <c r="F7" s="59"/>
      <c r="G7" s="59"/>
      <c r="H7" s="59"/>
      <c r="I7" s="59"/>
      <c r="J7" s="59"/>
      <c r="K7" s="60"/>
    </row>
    <row r="8" spans="1:11" x14ac:dyDescent="0.25">
      <c r="A8" s="58" t="s">
        <v>575</v>
      </c>
      <c r="B8" s="59"/>
      <c r="C8" s="59"/>
      <c r="D8" s="59"/>
      <c r="E8" s="59"/>
      <c r="F8" s="59"/>
      <c r="G8" s="59"/>
      <c r="H8" s="59"/>
      <c r="I8" s="59"/>
      <c r="J8" s="59"/>
      <c r="K8" s="60"/>
    </row>
    <row r="9" spans="1:11" x14ac:dyDescent="0.25">
      <c r="A9" s="58" t="s">
        <v>576</v>
      </c>
      <c r="B9" s="59"/>
      <c r="C9" s="59"/>
      <c r="D9" s="59"/>
      <c r="E9" s="59"/>
      <c r="F9" s="59"/>
      <c r="G9" s="59"/>
      <c r="H9" s="59"/>
      <c r="I9" s="59"/>
      <c r="J9" s="59"/>
      <c r="K9" s="60"/>
    </row>
    <row r="10" spans="1:11" x14ac:dyDescent="0.25">
      <c r="A10" s="58" t="s">
        <v>577</v>
      </c>
      <c r="B10" s="59"/>
      <c r="C10" s="59"/>
      <c r="D10" s="59"/>
      <c r="E10" s="59"/>
      <c r="F10" s="59"/>
      <c r="G10" s="59"/>
      <c r="H10" s="59"/>
      <c r="I10" s="59"/>
      <c r="J10" s="59"/>
      <c r="K10" s="60"/>
    </row>
    <row r="11" spans="1:11" x14ac:dyDescent="0.25">
      <c r="A11" s="58" t="s">
        <v>578</v>
      </c>
      <c r="B11" s="59"/>
      <c r="C11" s="59"/>
      <c r="D11" s="59"/>
      <c r="E11" s="59"/>
      <c r="F11" s="59"/>
      <c r="G11" s="59"/>
      <c r="H11" s="59"/>
      <c r="I11" s="59"/>
      <c r="J11" s="59"/>
      <c r="K11" s="60"/>
    </row>
    <row r="12" spans="1:11" x14ac:dyDescent="0.25">
      <c r="A12" s="58" t="s">
        <v>579</v>
      </c>
      <c r="B12" s="59"/>
      <c r="C12" s="59"/>
      <c r="D12" s="59"/>
      <c r="E12" s="59"/>
      <c r="F12" s="59"/>
      <c r="G12" s="59"/>
      <c r="H12" s="59"/>
      <c r="I12" s="59"/>
      <c r="J12" s="59"/>
      <c r="K12" s="60"/>
    </row>
    <row r="13" spans="1:11" x14ac:dyDescent="0.25">
      <c r="A13" s="58" t="s">
        <v>580</v>
      </c>
      <c r="B13" s="59"/>
      <c r="C13" s="59"/>
      <c r="D13" s="59"/>
      <c r="E13" s="59"/>
      <c r="F13" s="59"/>
      <c r="G13" s="59"/>
      <c r="H13" s="59"/>
      <c r="I13" s="59"/>
      <c r="J13" s="59"/>
      <c r="K13" s="60"/>
    </row>
    <row r="14" spans="1:11" x14ac:dyDescent="0.25">
      <c r="A14" s="58" t="s">
        <v>567</v>
      </c>
      <c r="B14" s="59"/>
      <c r="C14" s="59"/>
      <c r="D14" s="59"/>
      <c r="E14" s="59"/>
      <c r="F14" s="59"/>
      <c r="G14" s="59"/>
      <c r="H14" s="59"/>
      <c r="I14" s="59"/>
      <c r="J14" s="59"/>
      <c r="K14" s="60"/>
    </row>
    <row r="15" spans="1:11" ht="22.5" x14ac:dyDescent="0.25">
      <c r="A15" s="10" t="s">
        <v>71</v>
      </c>
      <c r="B15" s="10" t="s">
        <v>70</v>
      </c>
      <c r="C15" s="43" t="s">
        <v>67</v>
      </c>
      <c r="D15" s="10" t="s">
        <v>0</v>
      </c>
      <c r="E15" s="10" t="s">
        <v>72</v>
      </c>
      <c r="F15" s="113" t="s">
        <v>2</v>
      </c>
      <c r="G15" s="114"/>
      <c r="H15" s="115"/>
      <c r="I15" s="10" t="s">
        <v>68</v>
      </c>
      <c r="J15" s="10" t="s">
        <v>1</v>
      </c>
      <c r="K15" s="10" t="s">
        <v>69</v>
      </c>
    </row>
    <row r="16" spans="1:11" s="2" customFormat="1" ht="57" customHeight="1" x14ac:dyDescent="0.25">
      <c r="A16" s="73">
        <v>1</v>
      </c>
      <c r="B16" s="73">
        <v>376764</v>
      </c>
      <c r="C16" s="116" t="s">
        <v>117</v>
      </c>
      <c r="D16" s="73" t="s">
        <v>3</v>
      </c>
      <c r="E16" s="73" t="s">
        <v>73</v>
      </c>
      <c r="F16" s="34" t="s">
        <v>6</v>
      </c>
      <c r="G16" s="34" t="s">
        <v>5</v>
      </c>
      <c r="H16" s="27">
        <v>200</v>
      </c>
      <c r="I16" s="75">
        <f>SUM(H16:H17)</f>
        <v>800</v>
      </c>
      <c r="J16" s="94"/>
      <c r="K16" s="120"/>
    </row>
    <row r="17" spans="1:11" s="2" customFormat="1" ht="57" customHeight="1" x14ac:dyDescent="0.25">
      <c r="A17" s="112"/>
      <c r="B17" s="112"/>
      <c r="C17" s="117"/>
      <c r="D17" s="112"/>
      <c r="E17" s="112"/>
      <c r="F17" s="34" t="s">
        <v>7</v>
      </c>
      <c r="G17" s="34" t="s">
        <v>5</v>
      </c>
      <c r="H17" s="27">
        <v>600</v>
      </c>
      <c r="I17" s="76"/>
      <c r="J17" s="95"/>
      <c r="K17" s="121"/>
    </row>
    <row r="18" spans="1:11" ht="37.5" customHeight="1" x14ac:dyDescent="0.25">
      <c r="A18" s="69">
        <v>2</v>
      </c>
      <c r="B18" s="69">
        <v>471027</v>
      </c>
      <c r="C18" s="91" t="s">
        <v>118</v>
      </c>
      <c r="D18" s="69" t="s">
        <v>3</v>
      </c>
      <c r="E18" s="69" t="s">
        <v>74</v>
      </c>
      <c r="F18" s="35" t="s">
        <v>8</v>
      </c>
      <c r="G18" s="35" t="s">
        <v>5</v>
      </c>
      <c r="H18" s="28">
        <v>1</v>
      </c>
      <c r="I18" s="71">
        <f>SUM(H18:H19)</f>
        <v>6</v>
      </c>
      <c r="J18" s="82"/>
      <c r="K18" s="61"/>
    </row>
    <row r="19" spans="1:11" ht="42.75" customHeight="1" x14ac:dyDescent="0.25">
      <c r="A19" s="105"/>
      <c r="B19" s="105"/>
      <c r="C19" s="106"/>
      <c r="D19" s="105"/>
      <c r="E19" s="105"/>
      <c r="F19" s="35" t="s">
        <v>9</v>
      </c>
      <c r="G19" s="35" t="s">
        <v>10</v>
      </c>
      <c r="H19" s="28">
        <v>5</v>
      </c>
      <c r="I19" s="72"/>
      <c r="J19" s="83"/>
      <c r="K19" s="81"/>
    </row>
    <row r="20" spans="1:11" s="2" customFormat="1" ht="79.5" x14ac:dyDescent="0.25">
      <c r="A20" s="49">
        <v>3</v>
      </c>
      <c r="B20" s="49">
        <v>379728</v>
      </c>
      <c r="C20" s="50" t="s">
        <v>119</v>
      </c>
      <c r="D20" s="49" t="s">
        <v>3</v>
      </c>
      <c r="E20" s="49" t="s">
        <v>74</v>
      </c>
      <c r="F20" s="34" t="s">
        <v>8</v>
      </c>
      <c r="G20" s="34" t="s">
        <v>5</v>
      </c>
      <c r="H20" s="27">
        <v>25</v>
      </c>
      <c r="I20" s="11">
        <f>H20</f>
        <v>25</v>
      </c>
      <c r="J20" s="12"/>
      <c r="K20" s="13"/>
    </row>
    <row r="21" spans="1:11" ht="57.75" customHeight="1" x14ac:dyDescent="0.25">
      <c r="A21" s="69">
        <v>4</v>
      </c>
      <c r="B21" s="69">
        <v>376765</v>
      </c>
      <c r="C21" s="91" t="s">
        <v>120</v>
      </c>
      <c r="D21" s="69" t="s">
        <v>3</v>
      </c>
      <c r="E21" s="69" t="s">
        <v>73</v>
      </c>
      <c r="F21" s="35" t="s">
        <v>6</v>
      </c>
      <c r="G21" s="35" t="s">
        <v>5</v>
      </c>
      <c r="H21" s="28">
        <v>100</v>
      </c>
      <c r="I21" s="71">
        <f>SUM(H21:H22)</f>
        <v>300</v>
      </c>
      <c r="J21" s="82"/>
      <c r="K21" s="61"/>
    </row>
    <row r="22" spans="1:11" ht="48.75" customHeight="1" x14ac:dyDescent="0.25">
      <c r="A22" s="105"/>
      <c r="B22" s="105"/>
      <c r="C22" s="106"/>
      <c r="D22" s="105"/>
      <c r="E22" s="105"/>
      <c r="F22" s="35" t="s">
        <v>7</v>
      </c>
      <c r="G22" s="35" t="s">
        <v>5</v>
      </c>
      <c r="H22" s="28">
        <v>200</v>
      </c>
      <c r="I22" s="72"/>
      <c r="J22" s="83"/>
      <c r="K22" s="81"/>
    </row>
    <row r="23" spans="1:11" ht="32.25" customHeight="1" x14ac:dyDescent="0.25">
      <c r="A23" s="63">
        <v>5</v>
      </c>
      <c r="B23" s="63">
        <v>458894</v>
      </c>
      <c r="C23" s="84" t="s">
        <v>121</v>
      </c>
      <c r="D23" s="63" t="s">
        <v>3</v>
      </c>
      <c r="E23" s="63" t="s">
        <v>75</v>
      </c>
      <c r="F23" s="36" t="s">
        <v>8</v>
      </c>
      <c r="G23" s="36" t="s">
        <v>5</v>
      </c>
      <c r="H23" s="29">
        <v>5</v>
      </c>
      <c r="I23" s="65">
        <f>SUM(H23:H25)</f>
        <v>18</v>
      </c>
      <c r="J23" s="86"/>
      <c r="K23" s="67"/>
    </row>
    <row r="24" spans="1:11" ht="22.5" x14ac:dyDescent="0.25">
      <c r="A24" s="64"/>
      <c r="B24" s="64"/>
      <c r="C24" s="85"/>
      <c r="D24" s="64"/>
      <c r="E24" s="64"/>
      <c r="F24" s="36" t="s">
        <v>11</v>
      </c>
      <c r="G24" s="36" t="s">
        <v>5</v>
      </c>
      <c r="H24" s="29">
        <v>10</v>
      </c>
      <c r="I24" s="66"/>
      <c r="J24" s="87"/>
      <c r="K24" s="68"/>
    </row>
    <row r="25" spans="1:11" ht="22.5" x14ac:dyDescent="0.25">
      <c r="A25" s="79"/>
      <c r="B25" s="79"/>
      <c r="C25" s="103"/>
      <c r="D25" s="79"/>
      <c r="E25" s="79"/>
      <c r="F25" s="36" t="s">
        <v>9</v>
      </c>
      <c r="G25" s="36" t="s">
        <v>10</v>
      </c>
      <c r="H25" s="29">
        <v>3</v>
      </c>
      <c r="I25" s="66"/>
      <c r="J25" s="87"/>
      <c r="K25" s="68"/>
    </row>
    <row r="26" spans="1:11" ht="76.5" customHeight="1" x14ac:dyDescent="0.25">
      <c r="A26" s="69">
        <v>6</v>
      </c>
      <c r="B26" s="69">
        <v>407270</v>
      </c>
      <c r="C26" s="91" t="s">
        <v>122</v>
      </c>
      <c r="D26" s="69" t="s">
        <v>12</v>
      </c>
      <c r="E26" s="69" t="s">
        <v>74</v>
      </c>
      <c r="F26" s="35" t="s">
        <v>8</v>
      </c>
      <c r="G26" s="35" t="s">
        <v>5</v>
      </c>
      <c r="H26" s="48">
        <v>1</v>
      </c>
      <c r="I26" s="71">
        <f>H26+H27</f>
        <v>3</v>
      </c>
      <c r="J26" s="82"/>
      <c r="K26" s="61"/>
    </row>
    <row r="27" spans="1:11" ht="51" customHeight="1" x14ac:dyDescent="0.25">
      <c r="A27" s="105"/>
      <c r="B27" s="105"/>
      <c r="C27" s="106"/>
      <c r="D27" s="105"/>
      <c r="E27" s="105"/>
      <c r="F27" s="35" t="s">
        <v>9</v>
      </c>
      <c r="G27" s="35" t="s">
        <v>10</v>
      </c>
      <c r="H27" s="48">
        <v>2</v>
      </c>
      <c r="I27" s="72"/>
      <c r="J27" s="83"/>
      <c r="K27" s="62"/>
    </row>
    <row r="28" spans="1:11" ht="22.5" x14ac:dyDescent="0.25">
      <c r="A28" s="63">
        <v>7</v>
      </c>
      <c r="B28" s="63">
        <v>356993</v>
      </c>
      <c r="C28" s="84" t="s">
        <v>548</v>
      </c>
      <c r="D28" s="63" t="s">
        <v>3</v>
      </c>
      <c r="E28" s="63" t="s">
        <v>74</v>
      </c>
      <c r="F28" s="36" t="s">
        <v>8</v>
      </c>
      <c r="G28" s="36" t="s">
        <v>5</v>
      </c>
      <c r="H28" s="29">
        <v>2</v>
      </c>
      <c r="I28" s="65">
        <f>SUM(H28:H29)</f>
        <v>4</v>
      </c>
      <c r="J28" s="86"/>
      <c r="K28" s="67"/>
    </row>
    <row r="29" spans="1:11" ht="22.5" x14ac:dyDescent="0.25">
      <c r="A29" s="64"/>
      <c r="B29" s="64"/>
      <c r="C29" s="85"/>
      <c r="D29" s="64"/>
      <c r="E29" s="64"/>
      <c r="F29" s="36" t="s">
        <v>9</v>
      </c>
      <c r="G29" s="36" t="s">
        <v>10</v>
      </c>
      <c r="H29" s="29">
        <v>2</v>
      </c>
      <c r="I29" s="66"/>
      <c r="J29" s="87"/>
      <c r="K29" s="68"/>
    </row>
    <row r="30" spans="1:11" ht="90.75" x14ac:dyDescent="0.25">
      <c r="A30" s="32">
        <v>8</v>
      </c>
      <c r="B30" s="32">
        <v>359466</v>
      </c>
      <c r="C30" s="6" t="s">
        <v>542</v>
      </c>
      <c r="D30" s="32" t="s">
        <v>3</v>
      </c>
      <c r="E30" s="32" t="s">
        <v>75</v>
      </c>
      <c r="F30" s="35" t="s">
        <v>11</v>
      </c>
      <c r="G30" s="35" t="s">
        <v>5</v>
      </c>
      <c r="H30" s="28">
        <v>2000</v>
      </c>
      <c r="I30" s="14">
        <f>H30</f>
        <v>2000</v>
      </c>
      <c r="J30" s="15"/>
      <c r="K30" s="16"/>
    </row>
    <row r="31" spans="1:11" ht="22.5" x14ac:dyDescent="0.25">
      <c r="A31" s="63">
        <v>9</v>
      </c>
      <c r="B31" s="63">
        <v>347135</v>
      </c>
      <c r="C31" s="84" t="s">
        <v>123</v>
      </c>
      <c r="D31" s="63" t="s">
        <v>3</v>
      </c>
      <c r="E31" s="63" t="s">
        <v>74</v>
      </c>
      <c r="F31" s="36" t="s">
        <v>13</v>
      </c>
      <c r="G31" s="36" t="s">
        <v>5</v>
      </c>
      <c r="H31" s="29">
        <v>550</v>
      </c>
      <c r="I31" s="65">
        <f>H31+H32+H33</f>
        <v>1050</v>
      </c>
      <c r="J31" s="86"/>
      <c r="K31" s="67"/>
    </row>
    <row r="32" spans="1:11" ht="22.5" x14ac:dyDescent="0.25">
      <c r="A32" s="64"/>
      <c r="B32" s="64"/>
      <c r="C32" s="85"/>
      <c r="D32" s="64"/>
      <c r="E32" s="64"/>
      <c r="F32" s="36" t="s">
        <v>8</v>
      </c>
      <c r="G32" s="36" t="s">
        <v>5</v>
      </c>
      <c r="H32" s="29">
        <v>250</v>
      </c>
      <c r="I32" s="66"/>
      <c r="J32" s="87"/>
      <c r="K32" s="68"/>
    </row>
    <row r="33" spans="1:11" ht="22.5" x14ac:dyDescent="0.25">
      <c r="A33" s="64"/>
      <c r="B33" s="64"/>
      <c r="C33" s="85"/>
      <c r="D33" s="64"/>
      <c r="E33" s="64"/>
      <c r="F33" s="36" t="s">
        <v>9</v>
      </c>
      <c r="G33" s="36" t="s">
        <v>10</v>
      </c>
      <c r="H33" s="29">
        <v>250</v>
      </c>
      <c r="I33" s="66"/>
      <c r="J33" s="87"/>
      <c r="K33" s="68"/>
    </row>
    <row r="34" spans="1:11" ht="22.5" x14ac:dyDescent="0.25">
      <c r="A34" s="69">
        <v>10</v>
      </c>
      <c r="B34" s="69">
        <v>456140</v>
      </c>
      <c r="C34" s="91" t="s">
        <v>124</v>
      </c>
      <c r="D34" s="69" t="s">
        <v>14</v>
      </c>
      <c r="E34" s="69" t="s">
        <v>76</v>
      </c>
      <c r="F34" s="35" t="s">
        <v>15</v>
      </c>
      <c r="G34" s="35" t="s">
        <v>5</v>
      </c>
      <c r="H34" s="28">
        <v>20</v>
      </c>
      <c r="I34" s="71">
        <f>H34+H35+H36+H37</f>
        <v>52</v>
      </c>
      <c r="J34" s="82"/>
      <c r="K34" s="61"/>
    </row>
    <row r="35" spans="1:11" ht="22.5" x14ac:dyDescent="0.25">
      <c r="A35" s="70"/>
      <c r="B35" s="70"/>
      <c r="C35" s="92"/>
      <c r="D35" s="70"/>
      <c r="E35" s="70"/>
      <c r="F35" s="35" t="s">
        <v>16</v>
      </c>
      <c r="G35" s="35" t="s">
        <v>5</v>
      </c>
      <c r="H35" s="28">
        <v>2</v>
      </c>
      <c r="I35" s="72"/>
      <c r="J35" s="83"/>
      <c r="K35" s="62"/>
    </row>
    <row r="36" spans="1:11" ht="22.5" x14ac:dyDescent="0.25">
      <c r="A36" s="70"/>
      <c r="B36" s="70"/>
      <c r="C36" s="92"/>
      <c r="D36" s="70"/>
      <c r="E36" s="70"/>
      <c r="F36" s="35" t="s">
        <v>8</v>
      </c>
      <c r="G36" s="35" t="s">
        <v>5</v>
      </c>
      <c r="H36" s="28">
        <v>20</v>
      </c>
      <c r="I36" s="72"/>
      <c r="J36" s="83"/>
      <c r="K36" s="62"/>
    </row>
    <row r="37" spans="1:11" ht="22.5" x14ac:dyDescent="0.25">
      <c r="A37" s="70"/>
      <c r="B37" s="70"/>
      <c r="C37" s="92"/>
      <c r="D37" s="70"/>
      <c r="E37" s="70"/>
      <c r="F37" s="35" t="s">
        <v>9</v>
      </c>
      <c r="G37" s="35" t="s">
        <v>10</v>
      </c>
      <c r="H37" s="28">
        <v>10</v>
      </c>
      <c r="I37" s="72"/>
      <c r="J37" s="83"/>
      <c r="K37" s="62"/>
    </row>
    <row r="38" spans="1:11" ht="22.5" x14ac:dyDescent="0.25">
      <c r="A38" s="63">
        <v>11</v>
      </c>
      <c r="B38" s="63">
        <v>362992</v>
      </c>
      <c r="C38" s="84" t="s">
        <v>125</v>
      </c>
      <c r="D38" s="63" t="s">
        <v>14</v>
      </c>
      <c r="E38" s="63" t="s">
        <v>74</v>
      </c>
      <c r="F38" s="36" t="s">
        <v>13</v>
      </c>
      <c r="G38" s="36" t="s">
        <v>5</v>
      </c>
      <c r="H38" s="29">
        <v>20</v>
      </c>
      <c r="I38" s="65">
        <v>43</v>
      </c>
      <c r="J38" s="86"/>
      <c r="K38" s="67"/>
    </row>
    <row r="39" spans="1:11" ht="22.5" x14ac:dyDescent="0.25">
      <c r="A39" s="64"/>
      <c r="B39" s="64"/>
      <c r="C39" s="85"/>
      <c r="D39" s="64"/>
      <c r="E39" s="64"/>
      <c r="F39" s="36" t="s">
        <v>8</v>
      </c>
      <c r="G39" s="36" t="s">
        <v>5</v>
      </c>
      <c r="H39" s="29">
        <v>20</v>
      </c>
      <c r="I39" s="66"/>
      <c r="J39" s="87"/>
      <c r="K39" s="68"/>
    </row>
    <row r="40" spans="1:11" ht="22.5" x14ac:dyDescent="0.25">
      <c r="A40" s="64"/>
      <c r="B40" s="64"/>
      <c r="C40" s="85"/>
      <c r="D40" s="64"/>
      <c r="E40" s="64"/>
      <c r="F40" s="36" t="s">
        <v>9</v>
      </c>
      <c r="G40" s="36" t="s">
        <v>10</v>
      </c>
      <c r="H40" s="29">
        <v>3</v>
      </c>
      <c r="I40" s="66"/>
      <c r="J40" s="87"/>
      <c r="K40" s="68"/>
    </row>
    <row r="41" spans="1:11" ht="61.5" customHeight="1" x14ac:dyDescent="0.25">
      <c r="A41" s="69">
        <v>12</v>
      </c>
      <c r="B41" s="69">
        <v>380787</v>
      </c>
      <c r="C41" s="91" t="s">
        <v>126</v>
      </c>
      <c r="D41" s="69" t="s">
        <v>14</v>
      </c>
      <c r="E41" s="69" t="s">
        <v>73</v>
      </c>
      <c r="F41" s="35" t="s">
        <v>8</v>
      </c>
      <c r="G41" s="35" t="s">
        <v>5</v>
      </c>
      <c r="H41" s="28">
        <v>90</v>
      </c>
      <c r="I41" s="71">
        <v>210</v>
      </c>
      <c r="J41" s="82"/>
      <c r="K41" s="61"/>
    </row>
    <row r="42" spans="1:11" ht="58.5" customHeight="1" x14ac:dyDescent="0.25">
      <c r="A42" s="70"/>
      <c r="B42" s="70"/>
      <c r="C42" s="92"/>
      <c r="D42" s="70"/>
      <c r="E42" s="70"/>
      <c r="F42" s="35" t="s">
        <v>7</v>
      </c>
      <c r="G42" s="35" t="s">
        <v>5</v>
      </c>
      <c r="H42" s="28">
        <v>120</v>
      </c>
      <c r="I42" s="72"/>
      <c r="J42" s="83"/>
      <c r="K42" s="62"/>
    </row>
    <row r="43" spans="1:11" ht="33.75" customHeight="1" x14ac:dyDescent="0.25">
      <c r="A43" s="63">
        <v>13</v>
      </c>
      <c r="B43" s="63">
        <v>345781</v>
      </c>
      <c r="C43" s="84" t="s">
        <v>127</v>
      </c>
      <c r="D43" s="63" t="s">
        <v>3</v>
      </c>
      <c r="E43" s="63" t="s">
        <v>74</v>
      </c>
      <c r="F43" s="36" t="s">
        <v>8</v>
      </c>
      <c r="G43" s="36" t="s">
        <v>5</v>
      </c>
      <c r="H43" s="29">
        <v>500</v>
      </c>
      <c r="I43" s="65">
        <v>1000</v>
      </c>
      <c r="J43" s="86"/>
      <c r="K43" s="67"/>
    </row>
    <row r="44" spans="1:11" ht="40.5" customHeight="1" x14ac:dyDescent="0.25">
      <c r="A44" s="64"/>
      <c r="B44" s="64"/>
      <c r="C44" s="85"/>
      <c r="D44" s="64"/>
      <c r="E44" s="64"/>
      <c r="F44" s="36" t="s">
        <v>9</v>
      </c>
      <c r="G44" s="36" t="s">
        <v>10</v>
      </c>
      <c r="H44" s="29">
        <v>500</v>
      </c>
      <c r="I44" s="66"/>
      <c r="J44" s="87"/>
      <c r="K44" s="68"/>
    </row>
    <row r="45" spans="1:11" ht="54.75" customHeight="1" x14ac:dyDescent="0.25">
      <c r="A45" s="69">
        <v>14</v>
      </c>
      <c r="B45" s="69">
        <v>345814</v>
      </c>
      <c r="C45" s="91" t="s">
        <v>128</v>
      </c>
      <c r="D45" s="69" t="s">
        <v>14</v>
      </c>
      <c r="E45" s="69" t="s">
        <v>74</v>
      </c>
      <c r="F45" s="35" t="s">
        <v>11</v>
      </c>
      <c r="G45" s="35" t="s">
        <v>5</v>
      </c>
      <c r="H45" s="28">
        <v>4</v>
      </c>
      <c r="I45" s="71">
        <v>7</v>
      </c>
      <c r="J45" s="82"/>
      <c r="K45" s="61"/>
    </row>
    <row r="46" spans="1:11" ht="49.5" customHeight="1" x14ac:dyDescent="0.25">
      <c r="A46" s="70"/>
      <c r="B46" s="70"/>
      <c r="C46" s="92"/>
      <c r="D46" s="70"/>
      <c r="E46" s="70"/>
      <c r="F46" s="35" t="s">
        <v>9</v>
      </c>
      <c r="G46" s="35" t="s">
        <v>10</v>
      </c>
      <c r="H46" s="28">
        <v>3</v>
      </c>
      <c r="I46" s="72"/>
      <c r="J46" s="83"/>
      <c r="K46" s="62"/>
    </row>
    <row r="47" spans="1:11" ht="48" customHeight="1" x14ac:dyDescent="0.25">
      <c r="A47" s="63">
        <v>15</v>
      </c>
      <c r="B47" s="63">
        <v>345880</v>
      </c>
      <c r="C47" s="84" t="s">
        <v>129</v>
      </c>
      <c r="D47" s="63" t="s">
        <v>14</v>
      </c>
      <c r="E47" s="63" t="s">
        <v>73</v>
      </c>
      <c r="F47" s="36" t="s">
        <v>8</v>
      </c>
      <c r="G47" s="36" t="s">
        <v>5</v>
      </c>
      <c r="H47" s="29">
        <v>6</v>
      </c>
      <c r="I47" s="65">
        <v>16</v>
      </c>
      <c r="J47" s="86"/>
      <c r="K47" s="67"/>
    </row>
    <row r="48" spans="1:11" ht="56.25" customHeight="1" x14ac:dyDescent="0.25">
      <c r="A48" s="64"/>
      <c r="B48" s="64"/>
      <c r="C48" s="85"/>
      <c r="D48" s="64"/>
      <c r="E48" s="64"/>
      <c r="F48" s="36" t="s">
        <v>7</v>
      </c>
      <c r="G48" s="36" t="s">
        <v>5</v>
      </c>
      <c r="H48" s="29">
        <v>10</v>
      </c>
      <c r="I48" s="66"/>
      <c r="J48" s="87"/>
      <c r="K48" s="68"/>
    </row>
    <row r="49" spans="1:11" ht="22.5" x14ac:dyDescent="0.25">
      <c r="A49" s="69">
        <v>16</v>
      </c>
      <c r="B49" s="69">
        <v>345903</v>
      </c>
      <c r="C49" s="91" t="s">
        <v>130</v>
      </c>
      <c r="D49" s="69" t="s">
        <v>14</v>
      </c>
      <c r="E49" s="69" t="s">
        <v>77</v>
      </c>
      <c r="F49" s="35" t="s">
        <v>17</v>
      </c>
      <c r="G49" s="35" t="s">
        <v>5</v>
      </c>
      <c r="H49" s="28">
        <v>10</v>
      </c>
      <c r="I49" s="71">
        <v>95</v>
      </c>
      <c r="J49" s="82"/>
      <c r="K49" s="61"/>
    </row>
    <row r="50" spans="1:11" ht="22.5" x14ac:dyDescent="0.25">
      <c r="A50" s="70"/>
      <c r="B50" s="70"/>
      <c r="C50" s="92"/>
      <c r="D50" s="70"/>
      <c r="E50" s="70"/>
      <c r="F50" s="35" t="s">
        <v>13</v>
      </c>
      <c r="G50" s="35" t="s">
        <v>5</v>
      </c>
      <c r="H50" s="28">
        <v>20</v>
      </c>
      <c r="I50" s="72"/>
      <c r="J50" s="83"/>
      <c r="K50" s="62"/>
    </row>
    <row r="51" spans="1:11" ht="33.75" x14ac:dyDescent="0.25">
      <c r="A51" s="70"/>
      <c r="B51" s="70"/>
      <c r="C51" s="92"/>
      <c r="D51" s="70"/>
      <c r="E51" s="70"/>
      <c r="F51" s="35" t="s">
        <v>18</v>
      </c>
      <c r="G51" s="35" t="s">
        <v>5</v>
      </c>
      <c r="H51" s="28">
        <v>10</v>
      </c>
      <c r="I51" s="72"/>
      <c r="J51" s="83"/>
      <c r="K51" s="62"/>
    </row>
    <row r="52" spans="1:11" ht="22.5" x14ac:dyDescent="0.25">
      <c r="A52" s="70"/>
      <c r="B52" s="70"/>
      <c r="C52" s="92"/>
      <c r="D52" s="70"/>
      <c r="E52" s="70"/>
      <c r="F52" s="35" t="s">
        <v>8</v>
      </c>
      <c r="G52" s="35" t="s">
        <v>5</v>
      </c>
      <c r="H52" s="28">
        <v>20</v>
      </c>
      <c r="I52" s="72"/>
      <c r="J52" s="83"/>
      <c r="K52" s="62"/>
    </row>
    <row r="53" spans="1:11" ht="22.5" x14ac:dyDescent="0.25">
      <c r="A53" s="70"/>
      <c r="B53" s="70"/>
      <c r="C53" s="92"/>
      <c r="D53" s="70"/>
      <c r="E53" s="70"/>
      <c r="F53" s="35" t="s">
        <v>6</v>
      </c>
      <c r="G53" s="35" t="s">
        <v>5</v>
      </c>
      <c r="H53" s="28">
        <v>20</v>
      </c>
      <c r="I53" s="72"/>
      <c r="J53" s="83"/>
      <c r="K53" s="62"/>
    </row>
    <row r="54" spans="1:11" ht="22.5" x14ac:dyDescent="0.25">
      <c r="A54" s="70"/>
      <c r="B54" s="70"/>
      <c r="C54" s="92"/>
      <c r="D54" s="70"/>
      <c r="E54" s="70"/>
      <c r="F54" s="35" t="s">
        <v>9</v>
      </c>
      <c r="G54" s="35" t="s">
        <v>10</v>
      </c>
      <c r="H54" s="28">
        <v>15</v>
      </c>
      <c r="I54" s="72"/>
      <c r="J54" s="83"/>
      <c r="K54" s="62"/>
    </row>
    <row r="55" spans="1:11" ht="22.5" x14ac:dyDescent="0.25">
      <c r="A55" s="63">
        <v>17</v>
      </c>
      <c r="B55" s="63">
        <v>432920</v>
      </c>
      <c r="C55" s="84" t="s">
        <v>131</v>
      </c>
      <c r="D55" s="63" t="s">
        <v>14</v>
      </c>
      <c r="E55" s="63" t="s">
        <v>76</v>
      </c>
      <c r="F55" s="36" t="s">
        <v>13</v>
      </c>
      <c r="G55" s="36" t="s">
        <v>5</v>
      </c>
      <c r="H55" s="29">
        <v>50</v>
      </c>
      <c r="I55" s="65">
        <v>190</v>
      </c>
      <c r="J55" s="86"/>
      <c r="K55" s="67"/>
    </row>
    <row r="56" spans="1:11" ht="22.5" x14ac:dyDescent="0.25">
      <c r="A56" s="64"/>
      <c r="B56" s="64"/>
      <c r="C56" s="85"/>
      <c r="D56" s="64"/>
      <c r="E56" s="64"/>
      <c r="F56" s="36" t="s">
        <v>16</v>
      </c>
      <c r="G56" s="36" t="s">
        <v>5</v>
      </c>
      <c r="H56" s="29">
        <v>50</v>
      </c>
      <c r="I56" s="66"/>
      <c r="J56" s="87"/>
      <c r="K56" s="68"/>
    </row>
    <row r="57" spans="1:11" ht="22.5" x14ac:dyDescent="0.25">
      <c r="A57" s="64"/>
      <c r="B57" s="64"/>
      <c r="C57" s="85"/>
      <c r="D57" s="64"/>
      <c r="E57" s="64"/>
      <c r="F57" s="36" t="s">
        <v>8</v>
      </c>
      <c r="G57" s="36" t="s">
        <v>5</v>
      </c>
      <c r="H57" s="29">
        <v>70</v>
      </c>
      <c r="I57" s="66"/>
      <c r="J57" s="87"/>
      <c r="K57" s="68"/>
    </row>
    <row r="58" spans="1:11" ht="22.5" x14ac:dyDescent="0.25">
      <c r="A58" s="64"/>
      <c r="B58" s="64"/>
      <c r="C58" s="85"/>
      <c r="D58" s="64"/>
      <c r="E58" s="64"/>
      <c r="F58" s="36" t="s">
        <v>9</v>
      </c>
      <c r="G58" s="36" t="s">
        <v>10</v>
      </c>
      <c r="H58" s="29">
        <v>20</v>
      </c>
      <c r="I58" s="66"/>
      <c r="J58" s="87"/>
      <c r="K58" s="68"/>
    </row>
    <row r="59" spans="1:11" ht="22.5" x14ac:dyDescent="0.25">
      <c r="A59" s="69">
        <v>18</v>
      </c>
      <c r="B59" s="69">
        <v>345904</v>
      </c>
      <c r="C59" s="91" t="s">
        <v>549</v>
      </c>
      <c r="D59" s="69" t="s">
        <v>14</v>
      </c>
      <c r="E59" s="69" t="s">
        <v>73</v>
      </c>
      <c r="F59" s="35" t="s">
        <v>15</v>
      </c>
      <c r="G59" s="35" t="s">
        <v>5</v>
      </c>
      <c r="H59" s="28">
        <v>15</v>
      </c>
      <c r="I59" s="71">
        <f>SUM(H59:H67)</f>
        <v>312</v>
      </c>
      <c r="J59" s="82"/>
      <c r="K59" s="61"/>
    </row>
    <row r="60" spans="1:11" ht="22.5" x14ac:dyDescent="0.25">
      <c r="A60" s="70"/>
      <c r="B60" s="70"/>
      <c r="C60" s="92"/>
      <c r="D60" s="70"/>
      <c r="E60" s="70"/>
      <c r="F60" s="35" t="s">
        <v>19</v>
      </c>
      <c r="G60" s="35" t="s">
        <v>5</v>
      </c>
      <c r="H60" s="28">
        <v>5</v>
      </c>
      <c r="I60" s="72"/>
      <c r="J60" s="83"/>
      <c r="K60" s="62"/>
    </row>
    <row r="61" spans="1:11" ht="22.5" x14ac:dyDescent="0.25">
      <c r="A61" s="70"/>
      <c r="B61" s="70"/>
      <c r="C61" s="92"/>
      <c r="D61" s="70"/>
      <c r="E61" s="70"/>
      <c r="F61" s="35" t="s">
        <v>13</v>
      </c>
      <c r="G61" s="35" t="s">
        <v>5</v>
      </c>
      <c r="H61" s="28">
        <v>35</v>
      </c>
      <c r="I61" s="72"/>
      <c r="J61" s="83"/>
      <c r="K61" s="62"/>
    </row>
    <row r="62" spans="1:11" ht="22.5" x14ac:dyDescent="0.25">
      <c r="A62" s="70"/>
      <c r="B62" s="70"/>
      <c r="C62" s="92"/>
      <c r="D62" s="70"/>
      <c r="E62" s="70"/>
      <c r="F62" s="35" t="s">
        <v>8</v>
      </c>
      <c r="G62" s="35" t="s">
        <v>5</v>
      </c>
      <c r="H62" s="28">
        <v>63</v>
      </c>
      <c r="I62" s="72"/>
      <c r="J62" s="83"/>
      <c r="K62" s="62"/>
    </row>
    <row r="63" spans="1:11" ht="33.75" x14ac:dyDescent="0.25">
      <c r="A63" s="70"/>
      <c r="B63" s="70"/>
      <c r="C63" s="92"/>
      <c r="D63" s="70"/>
      <c r="E63" s="70"/>
      <c r="F63" s="35" t="s">
        <v>20</v>
      </c>
      <c r="G63" s="35" t="s">
        <v>5</v>
      </c>
      <c r="H63" s="28">
        <v>2</v>
      </c>
      <c r="I63" s="72"/>
      <c r="J63" s="83"/>
      <c r="K63" s="62"/>
    </row>
    <row r="64" spans="1:11" ht="22.5" x14ac:dyDescent="0.25">
      <c r="A64" s="70"/>
      <c r="B64" s="70"/>
      <c r="C64" s="92"/>
      <c r="D64" s="70"/>
      <c r="E64" s="70"/>
      <c r="F64" s="35" t="s">
        <v>6</v>
      </c>
      <c r="G64" s="35" t="s">
        <v>5</v>
      </c>
      <c r="H64" s="28">
        <v>5</v>
      </c>
      <c r="I64" s="72"/>
      <c r="J64" s="83"/>
      <c r="K64" s="62"/>
    </row>
    <row r="65" spans="1:11" ht="22.5" x14ac:dyDescent="0.25">
      <c r="A65" s="70"/>
      <c r="B65" s="70"/>
      <c r="C65" s="92"/>
      <c r="D65" s="70"/>
      <c r="E65" s="70"/>
      <c r="F65" s="35" t="s">
        <v>7</v>
      </c>
      <c r="G65" s="35" t="s">
        <v>5</v>
      </c>
      <c r="H65" s="28">
        <v>150</v>
      </c>
      <c r="I65" s="72"/>
      <c r="J65" s="83"/>
      <c r="K65" s="62"/>
    </row>
    <row r="66" spans="1:11" ht="22.5" x14ac:dyDescent="0.25">
      <c r="A66" s="70"/>
      <c r="B66" s="70"/>
      <c r="C66" s="92"/>
      <c r="D66" s="70"/>
      <c r="E66" s="70"/>
      <c r="F66" s="35" t="s">
        <v>21</v>
      </c>
      <c r="G66" s="35" t="s">
        <v>5</v>
      </c>
      <c r="H66" s="28">
        <v>25</v>
      </c>
      <c r="I66" s="72"/>
      <c r="J66" s="83"/>
      <c r="K66" s="62"/>
    </row>
    <row r="67" spans="1:11" ht="22.5" x14ac:dyDescent="0.25">
      <c r="A67" s="70"/>
      <c r="B67" s="70"/>
      <c r="C67" s="92"/>
      <c r="D67" s="70"/>
      <c r="E67" s="70"/>
      <c r="F67" s="35" t="s">
        <v>9</v>
      </c>
      <c r="G67" s="35" t="s">
        <v>10</v>
      </c>
      <c r="H67" s="28">
        <v>12</v>
      </c>
      <c r="I67" s="72"/>
      <c r="J67" s="83"/>
      <c r="K67" s="62"/>
    </row>
    <row r="68" spans="1:11" ht="22.5" x14ac:dyDescent="0.25">
      <c r="A68" s="63">
        <v>19</v>
      </c>
      <c r="B68" s="63">
        <v>437322</v>
      </c>
      <c r="C68" s="84" t="s">
        <v>132</v>
      </c>
      <c r="D68" s="63" t="s">
        <v>14</v>
      </c>
      <c r="E68" s="63" t="s">
        <v>76</v>
      </c>
      <c r="F68" s="36" t="s">
        <v>13</v>
      </c>
      <c r="G68" s="36" t="s">
        <v>5</v>
      </c>
      <c r="H68" s="29">
        <v>30</v>
      </c>
      <c r="I68" s="65">
        <v>96</v>
      </c>
      <c r="J68" s="86"/>
      <c r="K68" s="67"/>
    </row>
    <row r="69" spans="1:11" ht="22.5" x14ac:dyDescent="0.25">
      <c r="A69" s="64"/>
      <c r="B69" s="64"/>
      <c r="C69" s="85"/>
      <c r="D69" s="64"/>
      <c r="E69" s="64"/>
      <c r="F69" s="36" t="s">
        <v>16</v>
      </c>
      <c r="G69" s="36" t="s">
        <v>5</v>
      </c>
      <c r="H69" s="29">
        <v>4</v>
      </c>
      <c r="I69" s="66"/>
      <c r="J69" s="87"/>
      <c r="K69" s="68"/>
    </row>
    <row r="70" spans="1:11" ht="22.5" x14ac:dyDescent="0.25">
      <c r="A70" s="64"/>
      <c r="B70" s="64"/>
      <c r="C70" s="85"/>
      <c r="D70" s="64"/>
      <c r="E70" s="64"/>
      <c r="F70" s="36" t="s">
        <v>8</v>
      </c>
      <c r="G70" s="36" t="s">
        <v>5</v>
      </c>
      <c r="H70" s="29">
        <v>50</v>
      </c>
      <c r="I70" s="66"/>
      <c r="J70" s="87"/>
      <c r="K70" s="68"/>
    </row>
    <row r="71" spans="1:11" ht="22.5" x14ac:dyDescent="0.25">
      <c r="A71" s="64"/>
      <c r="B71" s="64"/>
      <c r="C71" s="85"/>
      <c r="D71" s="64"/>
      <c r="E71" s="64"/>
      <c r="F71" s="36" t="s">
        <v>6</v>
      </c>
      <c r="G71" s="36" t="s">
        <v>5</v>
      </c>
      <c r="H71" s="29">
        <v>4</v>
      </c>
      <c r="I71" s="66"/>
      <c r="J71" s="87"/>
      <c r="K71" s="68"/>
    </row>
    <row r="72" spans="1:11" ht="22.5" x14ac:dyDescent="0.25">
      <c r="A72" s="64"/>
      <c r="B72" s="64"/>
      <c r="C72" s="85"/>
      <c r="D72" s="64"/>
      <c r="E72" s="64"/>
      <c r="F72" s="36" t="s">
        <v>9</v>
      </c>
      <c r="G72" s="36" t="s">
        <v>10</v>
      </c>
      <c r="H72" s="29">
        <v>8</v>
      </c>
      <c r="I72" s="66"/>
      <c r="J72" s="87"/>
      <c r="K72" s="68"/>
    </row>
    <row r="73" spans="1:11" ht="22.5" x14ac:dyDescent="0.25">
      <c r="A73" s="69">
        <v>20</v>
      </c>
      <c r="B73" s="69">
        <v>347148</v>
      </c>
      <c r="C73" s="91" t="s">
        <v>133</v>
      </c>
      <c r="D73" s="69" t="s">
        <v>14</v>
      </c>
      <c r="E73" s="69" t="s">
        <v>74</v>
      </c>
      <c r="F73" s="35" t="s">
        <v>19</v>
      </c>
      <c r="G73" s="35" t="s">
        <v>5</v>
      </c>
      <c r="H73" s="28">
        <v>2</v>
      </c>
      <c r="I73" s="71">
        <f>SUM(H73:H77)</f>
        <v>63</v>
      </c>
      <c r="J73" s="82"/>
      <c r="K73" s="61"/>
    </row>
    <row r="74" spans="1:11" ht="22.5" x14ac:dyDescent="0.25">
      <c r="A74" s="70"/>
      <c r="B74" s="70"/>
      <c r="C74" s="92"/>
      <c r="D74" s="70"/>
      <c r="E74" s="70"/>
      <c r="F74" s="35" t="s">
        <v>13</v>
      </c>
      <c r="G74" s="35" t="s">
        <v>5</v>
      </c>
      <c r="H74" s="28">
        <v>15</v>
      </c>
      <c r="I74" s="72"/>
      <c r="J74" s="83"/>
      <c r="K74" s="62"/>
    </row>
    <row r="75" spans="1:11" ht="22.5" x14ac:dyDescent="0.25">
      <c r="A75" s="70"/>
      <c r="B75" s="70"/>
      <c r="C75" s="92"/>
      <c r="D75" s="70"/>
      <c r="E75" s="70"/>
      <c r="F75" s="35" t="s">
        <v>8</v>
      </c>
      <c r="G75" s="35" t="s">
        <v>5</v>
      </c>
      <c r="H75" s="28">
        <v>40</v>
      </c>
      <c r="I75" s="72"/>
      <c r="J75" s="83"/>
      <c r="K75" s="62"/>
    </row>
    <row r="76" spans="1:11" ht="22.5" x14ac:dyDescent="0.25">
      <c r="A76" s="70"/>
      <c r="B76" s="70"/>
      <c r="C76" s="92"/>
      <c r="D76" s="70"/>
      <c r="E76" s="70"/>
      <c r="F76" s="35" t="s">
        <v>6</v>
      </c>
      <c r="G76" s="35" t="s">
        <v>5</v>
      </c>
      <c r="H76" s="28">
        <v>3</v>
      </c>
      <c r="I76" s="72"/>
      <c r="J76" s="83"/>
      <c r="K76" s="62"/>
    </row>
    <row r="77" spans="1:11" ht="22.5" x14ac:dyDescent="0.25">
      <c r="A77" s="70"/>
      <c r="B77" s="70"/>
      <c r="C77" s="92"/>
      <c r="D77" s="70"/>
      <c r="E77" s="70"/>
      <c r="F77" s="35" t="s">
        <v>9</v>
      </c>
      <c r="G77" s="35" t="s">
        <v>10</v>
      </c>
      <c r="H77" s="28">
        <v>3</v>
      </c>
      <c r="I77" s="72"/>
      <c r="J77" s="83"/>
      <c r="K77" s="62"/>
    </row>
    <row r="78" spans="1:11" ht="22.5" x14ac:dyDescent="0.25">
      <c r="A78" s="63">
        <v>21</v>
      </c>
      <c r="B78" s="63">
        <v>446670</v>
      </c>
      <c r="C78" s="84" t="s">
        <v>134</v>
      </c>
      <c r="D78" s="63" t="s">
        <v>14</v>
      </c>
      <c r="E78" s="63" t="s">
        <v>75</v>
      </c>
      <c r="F78" s="36" t="s">
        <v>19</v>
      </c>
      <c r="G78" s="36" t="s">
        <v>5</v>
      </c>
      <c r="H78" s="30">
        <v>2</v>
      </c>
      <c r="I78" s="65">
        <f>SUM(H78:H82)</f>
        <v>37</v>
      </c>
      <c r="J78" s="86"/>
      <c r="K78" s="67"/>
    </row>
    <row r="79" spans="1:11" ht="22.5" x14ac:dyDescent="0.25">
      <c r="A79" s="64"/>
      <c r="B79" s="64"/>
      <c r="C79" s="85"/>
      <c r="D79" s="64"/>
      <c r="E79" s="64"/>
      <c r="F79" s="36" t="s">
        <v>13</v>
      </c>
      <c r="G79" s="36" t="s">
        <v>5</v>
      </c>
      <c r="H79" s="29">
        <v>15</v>
      </c>
      <c r="I79" s="66"/>
      <c r="J79" s="87"/>
      <c r="K79" s="68"/>
    </row>
    <row r="80" spans="1:11" ht="22.5" x14ac:dyDescent="0.25">
      <c r="A80" s="64"/>
      <c r="B80" s="64"/>
      <c r="C80" s="85"/>
      <c r="D80" s="64"/>
      <c r="E80" s="64"/>
      <c r="F80" s="36" t="s">
        <v>8</v>
      </c>
      <c r="G80" s="36" t="s">
        <v>5</v>
      </c>
      <c r="H80" s="29">
        <v>10</v>
      </c>
      <c r="I80" s="66"/>
      <c r="J80" s="87"/>
      <c r="K80" s="68"/>
    </row>
    <row r="81" spans="1:11" ht="22.5" x14ac:dyDescent="0.25">
      <c r="A81" s="64"/>
      <c r="B81" s="64"/>
      <c r="C81" s="85"/>
      <c r="D81" s="64"/>
      <c r="E81" s="64"/>
      <c r="F81" s="36" t="s">
        <v>11</v>
      </c>
      <c r="G81" s="36" t="s">
        <v>5</v>
      </c>
      <c r="H81" s="29">
        <v>4</v>
      </c>
      <c r="I81" s="66"/>
      <c r="J81" s="87"/>
      <c r="K81" s="68"/>
    </row>
    <row r="82" spans="1:11" ht="22.5" x14ac:dyDescent="0.25">
      <c r="A82" s="64"/>
      <c r="B82" s="64"/>
      <c r="C82" s="85"/>
      <c r="D82" s="64"/>
      <c r="E82" s="64"/>
      <c r="F82" s="36" t="s">
        <v>9</v>
      </c>
      <c r="G82" s="36" t="s">
        <v>10</v>
      </c>
      <c r="H82" s="29">
        <v>6</v>
      </c>
      <c r="I82" s="66"/>
      <c r="J82" s="87"/>
      <c r="K82" s="68"/>
    </row>
    <row r="83" spans="1:11" ht="22.5" x14ac:dyDescent="0.25">
      <c r="A83" s="69">
        <v>22</v>
      </c>
      <c r="B83" s="69">
        <v>345910</v>
      </c>
      <c r="C83" s="91" t="s">
        <v>550</v>
      </c>
      <c r="D83" s="69" t="s">
        <v>14</v>
      </c>
      <c r="E83" s="69" t="s">
        <v>74</v>
      </c>
      <c r="F83" s="35" t="s">
        <v>15</v>
      </c>
      <c r="G83" s="35" t="s">
        <v>5</v>
      </c>
      <c r="H83" s="28">
        <v>20</v>
      </c>
      <c r="I83" s="71">
        <v>78</v>
      </c>
      <c r="J83" s="82"/>
      <c r="K83" s="61"/>
    </row>
    <row r="84" spans="1:11" ht="22.5" x14ac:dyDescent="0.25">
      <c r="A84" s="70"/>
      <c r="B84" s="70"/>
      <c r="C84" s="92"/>
      <c r="D84" s="70"/>
      <c r="E84" s="70"/>
      <c r="F84" s="35" t="s">
        <v>13</v>
      </c>
      <c r="G84" s="35" t="s">
        <v>5</v>
      </c>
      <c r="H84" s="28">
        <v>20</v>
      </c>
      <c r="I84" s="72"/>
      <c r="J84" s="83"/>
      <c r="K84" s="62"/>
    </row>
    <row r="85" spans="1:11" ht="22.5" x14ac:dyDescent="0.25">
      <c r="A85" s="70"/>
      <c r="B85" s="70"/>
      <c r="C85" s="92"/>
      <c r="D85" s="70"/>
      <c r="E85" s="70"/>
      <c r="F85" s="35" t="s">
        <v>8</v>
      </c>
      <c r="G85" s="35" t="s">
        <v>5</v>
      </c>
      <c r="H85" s="28">
        <v>10</v>
      </c>
      <c r="I85" s="72"/>
      <c r="J85" s="83"/>
      <c r="K85" s="62"/>
    </row>
    <row r="86" spans="1:11" ht="22.5" x14ac:dyDescent="0.25">
      <c r="A86" s="70"/>
      <c r="B86" s="70"/>
      <c r="C86" s="92"/>
      <c r="D86" s="70"/>
      <c r="E86" s="70"/>
      <c r="F86" s="35" t="s">
        <v>22</v>
      </c>
      <c r="G86" s="35" t="s">
        <v>5</v>
      </c>
      <c r="H86" s="28">
        <v>5</v>
      </c>
      <c r="I86" s="72"/>
      <c r="J86" s="83"/>
      <c r="K86" s="62"/>
    </row>
    <row r="87" spans="1:11" ht="22.5" x14ac:dyDescent="0.25">
      <c r="A87" s="70"/>
      <c r="B87" s="70"/>
      <c r="C87" s="92"/>
      <c r="D87" s="70"/>
      <c r="E87" s="70"/>
      <c r="F87" s="35" t="s">
        <v>6</v>
      </c>
      <c r="G87" s="35" t="s">
        <v>5</v>
      </c>
      <c r="H87" s="28">
        <v>20</v>
      </c>
      <c r="I87" s="72"/>
      <c r="J87" s="83"/>
      <c r="K87" s="62"/>
    </row>
    <row r="88" spans="1:11" ht="22.5" x14ac:dyDescent="0.25">
      <c r="A88" s="70"/>
      <c r="B88" s="70"/>
      <c r="C88" s="92"/>
      <c r="D88" s="70"/>
      <c r="E88" s="70"/>
      <c r="F88" s="35" t="s">
        <v>9</v>
      </c>
      <c r="G88" s="35" t="s">
        <v>10</v>
      </c>
      <c r="H88" s="28">
        <v>3</v>
      </c>
      <c r="I88" s="72"/>
      <c r="J88" s="83"/>
      <c r="K88" s="62"/>
    </row>
    <row r="89" spans="1:11" ht="30" customHeight="1" x14ac:dyDescent="0.25">
      <c r="A89" s="63">
        <v>23</v>
      </c>
      <c r="B89" s="63">
        <v>371848</v>
      </c>
      <c r="C89" s="84" t="s">
        <v>551</v>
      </c>
      <c r="D89" s="63" t="s">
        <v>23</v>
      </c>
      <c r="E89" s="63" t="s">
        <v>74</v>
      </c>
      <c r="F89" s="36" t="s">
        <v>13</v>
      </c>
      <c r="G89" s="36" t="s">
        <v>5</v>
      </c>
      <c r="H89" s="29">
        <v>11</v>
      </c>
      <c r="I89" s="65">
        <v>17</v>
      </c>
      <c r="J89" s="86"/>
      <c r="K89" s="67"/>
    </row>
    <row r="90" spans="1:11" ht="29.25" customHeight="1" x14ac:dyDescent="0.25">
      <c r="A90" s="64"/>
      <c r="B90" s="64"/>
      <c r="C90" s="85"/>
      <c r="D90" s="64"/>
      <c r="E90" s="64"/>
      <c r="F90" s="36" t="s">
        <v>8</v>
      </c>
      <c r="G90" s="36" t="s">
        <v>5</v>
      </c>
      <c r="H90" s="29">
        <v>1</v>
      </c>
      <c r="I90" s="66"/>
      <c r="J90" s="87"/>
      <c r="K90" s="68"/>
    </row>
    <row r="91" spans="1:11" ht="27.75" customHeight="1" x14ac:dyDescent="0.25">
      <c r="A91" s="64"/>
      <c r="B91" s="64"/>
      <c r="C91" s="85"/>
      <c r="D91" s="64"/>
      <c r="E91" s="64"/>
      <c r="F91" s="36" t="s">
        <v>9</v>
      </c>
      <c r="G91" s="36" t="s">
        <v>10</v>
      </c>
      <c r="H91" s="29">
        <v>5</v>
      </c>
      <c r="I91" s="66"/>
      <c r="J91" s="87"/>
      <c r="K91" s="68"/>
    </row>
    <row r="92" spans="1:11" ht="22.5" x14ac:dyDescent="0.25">
      <c r="A92" s="69">
        <v>24</v>
      </c>
      <c r="B92" s="69">
        <v>419090</v>
      </c>
      <c r="C92" s="91" t="s">
        <v>135</v>
      </c>
      <c r="D92" s="69" t="s">
        <v>3</v>
      </c>
      <c r="E92" s="69" t="s">
        <v>74</v>
      </c>
      <c r="F92" s="35" t="s">
        <v>17</v>
      </c>
      <c r="G92" s="35" t="s">
        <v>5</v>
      </c>
      <c r="H92" s="28">
        <v>1000</v>
      </c>
      <c r="I92" s="71">
        <v>4000</v>
      </c>
      <c r="J92" s="82"/>
      <c r="K92" s="61"/>
    </row>
    <row r="93" spans="1:11" ht="22.5" x14ac:dyDescent="0.25">
      <c r="A93" s="70"/>
      <c r="B93" s="70"/>
      <c r="C93" s="92"/>
      <c r="D93" s="70"/>
      <c r="E93" s="70"/>
      <c r="F93" s="35" t="s">
        <v>13</v>
      </c>
      <c r="G93" s="35" t="s">
        <v>5</v>
      </c>
      <c r="H93" s="28">
        <v>400</v>
      </c>
      <c r="I93" s="72"/>
      <c r="J93" s="83"/>
      <c r="K93" s="62"/>
    </row>
    <row r="94" spans="1:11" ht="22.5" x14ac:dyDescent="0.25">
      <c r="A94" s="70"/>
      <c r="B94" s="70"/>
      <c r="C94" s="92"/>
      <c r="D94" s="70"/>
      <c r="E94" s="70"/>
      <c r="F94" s="35" t="s">
        <v>8</v>
      </c>
      <c r="G94" s="35" t="s">
        <v>5</v>
      </c>
      <c r="H94" s="28">
        <v>2000</v>
      </c>
      <c r="I94" s="72"/>
      <c r="J94" s="83"/>
      <c r="K94" s="62"/>
    </row>
    <row r="95" spans="1:11" ht="22.5" x14ac:dyDescent="0.25">
      <c r="A95" s="70"/>
      <c r="B95" s="70"/>
      <c r="C95" s="92"/>
      <c r="D95" s="70"/>
      <c r="E95" s="70"/>
      <c r="F95" s="35" t="s">
        <v>9</v>
      </c>
      <c r="G95" s="35" t="s">
        <v>10</v>
      </c>
      <c r="H95" s="28">
        <v>600</v>
      </c>
      <c r="I95" s="72"/>
      <c r="J95" s="83"/>
      <c r="K95" s="62"/>
    </row>
    <row r="96" spans="1:11" ht="22.5" x14ac:dyDescent="0.25">
      <c r="A96" s="63">
        <v>25</v>
      </c>
      <c r="B96" s="63">
        <v>347345</v>
      </c>
      <c r="C96" s="84" t="s">
        <v>136</v>
      </c>
      <c r="D96" s="63" t="s">
        <v>23</v>
      </c>
      <c r="E96" s="63" t="s">
        <v>77</v>
      </c>
      <c r="F96" s="36" t="s">
        <v>13</v>
      </c>
      <c r="G96" s="36" t="s">
        <v>5</v>
      </c>
      <c r="H96" s="29">
        <v>19</v>
      </c>
      <c r="I96" s="65">
        <f>SUM(H96:H100)</f>
        <v>43</v>
      </c>
      <c r="J96" s="86"/>
      <c r="K96" s="67"/>
    </row>
    <row r="97" spans="1:11" ht="22.5" x14ac:dyDescent="0.25">
      <c r="A97" s="64"/>
      <c r="B97" s="64"/>
      <c r="C97" s="85"/>
      <c r="D97" s="64"/>
      <c r="E97" s="64"/>
      <c r="F97" s="36" t="s">
        <v>8</v>
      </c>
      <c r="G97" s="36" t="s">
        <v>5</v>
      </c>
      <c r="H97" s="29">
        <v>10</v>
      </c>
      <c r="I97" s="66"/>
      <c r="J97" s="87"/>
      <c r="K97" s="68"/>
    </row>
    <row r="98" spans="1:11" ht="22.5" x14ac:dyDescent="0.25">
      <c r="A98" s="64"/>
      <c r="B98" s="64"/>
      <c r="C98" s="85"/>
      <c r="D98" s="64"/>
      <c r="E98" s="64"/>
      <c r="F98" s="36" t="s">
        <v>6</v>
      </c>
      <c r="G98" s="36" t="s">
        <v>5</v>
      </c>
      <c r="H98" s="29">
        <v>2</v>
      </c>
      <c r="I98" s="66"/>
      <c r="J98" s="87"/>
      <c r="K98" s="68"/>
    </row>
    <row r="99" spans="1:11" ht="22.5" x14ac:dyDescent="0.25">
      <c r="A99" s="64"/>
      <c r="B99" s="64"/>
      <c r="C99" s="85"/>
      <c r="D99" s="64"/>
      <c r="E99" s="64"/>
      <c r="F99" s="36" t="s">
        <v>11</v>
      </c>
      <c r="G99" s="36" t="s">
        <v>5</v>
      </c>
      <c r="H99" s="29">
        <v>2</v>
      </c>
      <c r="I99" s="66"/>
      <c r="J99" s="87"/>
      <c r="K99" s="68"/>
    </row>
    <row r="100" spans="1:11" ht="22.5" x14ac:dyDescent="0.25">
      <c r="A100" s="64"/>
      <c r="B100" s="64"/>
      <c r="C100" s="85"/>
      <c r="D100" s="64"/>
      <c r="E100" s="64"/>
      <c r="F100" s="36" t="s">
        <v>9</v>
      </c>
      <c r="G100" s="36" t="s">
        <v>10</v>
      </c>
      <c r="H100" s="29">
        <v>10</v>
      </c>
      <c r="I100" s="66"/>
      <c r="J100" s="87"/>
      <c r="K100" s="68"/>
    </row>
    <row r="101" spans="1:11" ht="68.25" x14ac:dyDescent="0.25">
      <c r="A101" s="32">
        <v>26</v>
      </c>
      <c r="B101" s="32">
        <v>423931</v>
      </c>
      <c r="C101" s="6" t="s">
        <v>137</v>
      </c>
      <c r="D101" s="32" t="s">
        <v>24</v>
      </c>
      <c r="E101" s="32" t="s">
        <v>74</v>
      </c>
      <c r="F101" s="35" t="s">
        <v>8</v>
      </c>
      <c r="G101" s="35" t="s">
        <v>5</v>
      </c>
      <c r="H101" s="28">
        <v>5</v>
      </c>
      <c r="I101" s="14">
        <v>5</v>
      </c>
      <c r="J101" s="15"/>
      <c r="K101" s="16"/>
    </row>
    <row r="102" spans="1:11" ht="28.5" customHeight="1" x14ac:dyDescent="0.25">
      <c r="A102" s="63">
        <v>27</v>
      </c>
      <c r="B102" s="63">
        <v>346706</v>
      </c>
      <c r="C102" s="84" t="s">
        <v>522</v>
      </c>
      <c r="D102" s="63" t="s">
        <v>3</v>
      </c>
      <c r="E102" s="63" t="s">
        <v>74</v>
      </c>
      <c r="F102" s="36" t="s">
        <v>17</v>
      </c>
      <c r="G102" s="36" t="s">
        <v>5</v>
      </c>
      <c r="H102" s="29">
        <v>1</v>
      </c>
      <c r="I102" s="65">
        <v>19</v>
      </c>
      <c r="J102" s="86"/>
      <c r="K102" s="67"/>
    </row>
    <row r="103" spans="1:11" ht="30.75" customHeight="1" x14ac:dyDescent="0.25">
      <c r="A103" s="64"/>
      <c r="B103" s="64"/>
      <c r="C103" s="85"/>
      <c r="D103" s="64"/>
      <c r="E103" s="64"/>
      <c r="F103" s="36" t="s">
        <v>8</v>
      </c>
      <c r="G103" s="36" t="s">
        <v>5</v>
      </c>
      <c r="H103" s="29">
        <v>15</v>
      </c>
      <c r="I103" s="66"/>
      <c r="J103" s="87"/>
      <c r="K103" s="68"/>
    </row>
    <row r="104" spans="1:11" ht="22.5" x14ac:dyDescent="0.25">
      <c r="A104" s="64"/>
      <c r="B104" s="64"/>
      <c r="C104" s="85"/>
      <c r="D104" s="64"/>
      <c r="E104" s="64"/>
      <c r="F104" s="36" t="s">
        <v>9</v>
      </c>
      <c r="G104" s="36" t="s">
        <v>10</v>
      </c>
      <c r="H104" s="29">
        <v>3</v>
      </c>
      <c r="I104" s="66"/>
      <c r="J104" s="87"/>
      <c r="K104" s="68"/>
    </row>
    <row r="105" spans="1:11" ht="22.5" x14ac:dyDescent="0.25">
      <c r="A105" s="69">
        <v>28</v>
      </c>
      <c r="B105" s="69">
        <v>456330</v>
      </c>
      <c r="C105" s="91" t="s">
        <v>138</v>
      </c>
      <c r="D105" s="69" t="s">
        <v>23</v>
      </c>
      <c r="E105" s="69" t="s">
        <v>75</v>
      </c>
      <c r="F105" s="35" t="s">
        <v>16</v>
      </c>
      <c r="G105" s="35" t="s">
        <v>5</v>
      </c>
      <c r="H105" s="28">
        <v>3</v>
      </c>
      <c r="I105" s="71">
        <f>SUM(H105:H108)</f>
        <v>25</v>
      </c>
      <c r="J105" s="82"/>
      <c r="K105" s="61"/>
    </row>
    <row r="106" spans="1:11" ht="22.5" x14ac:dyDescent="0.25">
      <c r="A106" s="70"/>
      <c r="B106" s="70"/>
      <c r="C106" s="92"/>
      <c r="D106" s="70"/>
      <c r="E106" s="70"/>
      <c r="F106" s="35" t="s">
        <v>8</v>
      </c>
      <c r="G106" s="35" t="s">
        <v>5</v>
      </c>
      <c r="H106" s="28">
        <v>3</v>
      </c>
      <c r="I106" s="72"/>
      <c r="J106" s="83"/>
      <c r="K106" s="62"/>
    </row>
    <row r="107" spans="1:11" ht="22.5" x14ac:dyDescent="0.25">
      <c r="A107" s="70"/>
      <c r="B107" s="70"/>
      <c r="C107" s="92"/>
      <c r="D107" s="70"/>
      <c r="E107" s="70"/>
      <c r="F107" s="35" t="s">
        <v>11</v>
      </c>
      <c r="G107" s="35" t="s">
        <v>5</v>
      </c>
      <c r="H107" s="28">
        <v>11</v>
      </c>
      <c r="I107" s="72"/>
      <c r="J107" s="83"/>
      <c r="K107" s="62"/>
    </row>
    <row r="108" spans="1:11" ht="22.5" x14ac:dyDescent="0.25">
      <c r="A108" s="70"/>
      <c r="B108" s="70"/>
      <c r="C108" s="92"/>
      <c r="D108" s="70"/>
      <c r="E108" s="70"/>
      <c r="F108" s="35" t="s">
        <v>9</v>
      </c>
      <c r="G108" s="35" t="s">
        <v>10</v>
      </c>
      <c r="H108" s="28">
        <v>8</v>
      </c>
      <c r="I108" s="72"/>
      <c r="J108" s="83"/>
      <c r="K108" s="62"/>
    </row>
    <row r="109" spans="1:11" ht="22.5" x14ac:dyDescent="0.25">
      <c r="A109" s="63">
        <v>29</v>
      </c>
      <c r="B109" s="63">
        <v>400559</v>
      </c>
      <c r="C109" s="84" t="s">
        <v>139</v>
      </c>
      <c r="D109" s="63" t="s">
        <v>23</v>
      </c>
      <c r="E109" s="63" t="s">
        <v>76</v>
      </c>
      <c r="F109" s="36" t="s">
        <v>13</v>
      </c>
      <c r="G109" s="36" t="s">
        <v>5</v>
      </c>
      <c r="H109" s="29">
        <v>10</v>
      </c>
      <c r="I109" s="65">
        <v>17</v>
      </c>
      <c r="J109" s="86"/>
      <c r="K109" s="67"/>
    </row>
    <row r="110" spans="1:11" ht="22.5" x14ac:dyDescent="0.25">
      <c r="A110" s="64"/>
      <c r="B110" s="64"/>
      <c r="C110" s="85"/>
      <c r="D110" s="64"/>
      <c r="E110" s="64"/>
      <c r="F110" s="36" t="s">
        <v>16</v>
      </c>
      <c r="G110" s="36" t="s">
        <v>5</v>
      </c>
      <c r="H110" s="29">
        <v>3</v>
      </c>
      <c r="I110" s="66"/>
      <c r="J110" s="87"/>
      <c r="K110" s="68"/>
    </row>
    <row r="111" spans="1:11" ht="22.5" x14ac:dyDescent="0.25">
      <c r="A111" s="64"/>
      <c r="B111" s="64"/>
      <c r="C111" s="85"/>
      <c r="D111" s="64"/>
      <c r="E111" s="64"/>
      <c r="F111" s="36" t="s">
        <v>8</v>
      </c>
      <c r="G111" s="36" t="s">
        <v>5</v>
      </c>
      <c r="H111" s="29">
        <v>2</v>
      </c>
      <c r="I111" s="66"/>
      <c r="J111" s="87"/>
      <c r="K111" s="68"/>
    </row>
    <row r="112" spans="1:11" ht="22.5" x14ac:dyDescent="0.25">
      <c r="A112" s="64"/>
      <c r="B112" s="64"/>
      <c r="C112" s="85"/>
      <c r="D112" s="64"/>
      <c r="E112" s="64"/>
      <c r="F112" s="36" t="s">
        <v>9</v>
      </c>
      <c r="G112" s="36" t="s">
        <v>10</v>
      </c>
      <c r="H112" s="29">
        <v>2</v>
      </c>
      <c r="I112" s="66"/>
      <c r="J112" s="87"/>
      <c r="K112" s="68"/>
    </row>
    <row r="113" spans="1:11" ht="22.5" x14ac:dyDescent="0.25">
      <c r="A113" s="69">
        <v>30</v>
      </c>
      <c r="B113" s="69">
        <v>441630</v>
      </c>
      <c r="C113" s="91" t="s">
        <v>140</v>
      </c>
      <c r="D113" s="69" t="s">
        <v>14</v>
      </c>
      <c r="E113" s="69" t="s">
        <v>77</v>
      </c>
      <c r="F113" s="35" t="s">
        <v>19</v>
      </c>
      <c r="G113" s="35" t="s">
        <v>5</v>
      </c>
      <c r="H113" s="28">
        <v>5</v>
      </c>
      <c r="I113" s="71">
        <f>SUM(H113:H119)</f>
        <v>135</v>
      </c>
      <c r="J113" s="82"/>
      <c r="K113" s="61"/>
    </row>
    <row r="114" spans="1:11" ht="22.5" x14ac:dyDescent="0.25">
      <c r="A114" s="70"/>
      <c r="B114" s="70"/>
      <c r="C114" s="92"/>
      <c r="D114" s="70"/>
      <c r="E114" s="70"/>
      <c r="F114" s="35" t="s">
        <v>13</v>
      </c>
      <c r="G114" s="35" t="s">
        <v>5</v>
      </c>
      <c r="H114" s="28">
        <v>60</v>
      </c>
      <c r="I114" s="72"/>
      <c r="J114" s="83"/>
      <c r="K114" s="62"/>
    </row>
    <row r="115" spans="1:11" ht="22.5" x14ac:dyDescent="0.25">
      <c r="A115" s="70"/>
      <c r="B115" s="70"/>
      <c r="C115" s="92"/>
      <c r="D115" s="70"/>
      <c r="E115" s="70"/>
      <c r="F115" s="35" t="s">
        <v>8</v>
      </c>
      <c r="G115" s="35" t="s">
        <v>5</v>
      </c>
      <c r="H115" s="28">
        <v>20</v>
      </c>
      <c r="I115" s="72"/>
      <c r="J115" s="83"/>
      <c r="K115" s="62"/>
    </row>
    <row r="116" spans="1:11" ht="22.5" x14ac:dyDescent="0.25">
      <c r="A116" s="70"/>
      <c r="B116" s="70"/>
      <c r="C116" s="92"/>
      <c r="D116" s="70"/>
      <c r="E116" s="70"/>
      <c r="F116" s="35" t="s">
        <v>22</v>
      </c>
      <c r="G116" s="35" t="s">
        <v>5</v>
      </c>
      <c r="H116" s="28">
        <v>5</v>
      </c>
      <c r="I116" s="72"/>
      <c r="J116" s="83"/>
      <c r="K116" s="62"/>
    </row>
    <row r="117" spans="1:11" ht="22.5" x14ac:dyDescent="0.25">
      <c r="A117" s="70"/>
      <c r="B117" s="70"/>
      <c r="C117" s="92"/>
      <c r="D117" s="70"/>
      <c r="E117" s="70"/>
      <c r="F117" s="35" t="s">
        <v>6</v>
      </c>
      <c r="G117" s="35" t="s">
        <v>5</v>
      </c>
      <c r="H117" s="28">
        <v>5</v>
      </c>
      <c r="I117" s="72"/>
      <c r="J117" s="83"/>
      <c r="K117" s="62"/>
    </row>
    <row r="118" spans="1:11" ht="22.5" x14ac:dyDescent="0.25">
      <c r="A118" s="70"/>
      <c r="B118" s="70"/>
      <c r="C118" s="92"/>
      <c r="D118" s="70"/>
      <c r="E118" s="70"/>
      <c r="F118" s="35" t="s">
        <v>21</v>
      </c>
      <c r="G118" s="35" t="s">
        <v>5</v>
      </c>
      <c r="H118" s="28">
        <v>5</v>
      </c>
      <c r="I118" s="72"/>
      <c r="J118" s="83"/>
      <c r="K118" s="62"/>
    </row>
    <row r="119" spans="1:11" ht="22.5" x14ac:dyDescent="0.25">
      <c r="A119" s="70"/>
      <c r="B119" s="70"/>
      <c r="C119" s="92"/>
      <c r="D119" s="70"/>
      <c r="E119" s="70"/>
      <c r="F119" s="35" t="s">
        <v>9</v>
      </c>
      <c r="G119" s="35" t="s">
        <v>10</v>
      </c>
      <c r="H119" s="28">
        <v>35</v>
      </c>
      <c r="I119" s="72"/>
      <c r="J119" s="83"/>
      <c r="K119" s="62"/>
    </row>
    <row r="120" spans="1:11" ht="33" customHeight="1" x14ac:dyDescent="0.25">
      <c r="A120" s="63">
        <v>31</v>
      </c>
      <c r="B120" s="63">
        <v>373295</v>
      </c>
      <c r="C120" s="84" t="s">
        <v>141</v>
      </c>
      <c r="D120" s="63" t="s">
        <v>3</v>
      </c>
      <c r="E120" s="63" t="s">
        <v>74</v>
      </c>
      <c r="F120" s="36" t="s">
        <v>17</v>
      </c>
      <c r="G120" s="36" t="s">
        <v>5</v>
      </c>
      <c r="H120" s="29">
        <v>1</v>
      </c>
      <c r="I120" s="65">
        <v>4</v>
      </c>
      <c r="J120" s="86"/>
      <c r="K120" s="67"/>
    </row>
    <row r="121" spans="1:11" ht="22.5" x14ac:dyDescent="0.25">
      <c r="A121" s="64"/>
      <c r="B121" s="64"/>
      <c r="C121" s="85"/>
      <c r="D121" s="64"/>
      <c r="E121" s="64"/>
      <c r="F121" s="36" t="s">
        <v>8</v>
      </c>
      <c r="G121" s="36" t="s">
        <v>5</v>
      </c>
      <c r="H121" s="29">
        <v>1</v>
      </c>
      <c r="I121" s="66"/>
      <c r="J121" s="87"/>
      <c r="K121" s="68"/>
    </row>
    <row r="122" spans="1:11" ht="22.5" x14ac:dyDescent="0.25">
      <c r="A122" s="64"/>
      <c r="B122" s="64"/>
      <c r="C122" s="85"/>
      <c r="D122" s="64"/>
      <c r="E122" s="64"/>
      <c r="F122" s="36" t="s">
        <v>9</v>
      </c>
      <c r="G122" s="36" t="s">
        <v>10</v>
      </c>
      <c r="H122" s="29">
        <v>2</v>
      </c>
      <c r="I122" s="66"/>
      <c r="J122" s="87"/>
      <c r="K122" s="68"/>
    </row>
    <row r="123" spans="1:11" ht="22.5" x14ac:dyDescent="0.25">
      <c r="A123" s="69">
        <v>32</v>
      </c>
      <c r="B123" s="69">
        <v>348911</v>
      </c>
      <c r="C123" s="91" t="s">
        <v>142</v>
      </c>
      <c r="D123" s="69" t="s">
        <v>3</v>
      </c>
      <c r="E123" s="69" t="s">
        <v>74</v>
      </c>
      <c r="F123" s="35" t="s">
        <v>17</v>
      </c>
      <c r="G123" s="35" t="s">
        <v>5</v>
      </c>
      <c r="H123" s="28">
        <v>100</v>
      </c>
      <c r="I123" s="71">
        <v>2500</v>
      </c>
      <c r="J123" s="82"/>
      <c r="K123" s="61"/>
    </row>
    <row r="124" spans="1:11" ht="22.5" x14ac:dyDescent="0.25">
      <c r="A124" s="70"/>
      <c r="B124" s="70"/>
      <c r="C124" s="92"/>
      <c r="D124" s="70"/>
      <c r="E124" s="70"/>
      <c r="F124" s="35" t="s">
        <v>13</v>
      </c>
      <c r="G124" s="35" t="s">
        <v>5</v>
      </c>
      <c r="H124" s="28">
        <v>1400</v>
      </c>
      <c r="I124" s="72"/>
      <c r="J124" s="83"/>
      <c r="K124" s="62"/>
    </row>
    <row r="125" spans="1:11" ht="31.5" customHeight="1" x14ac:dyDescent="0.25">
      <c r="A125" s="70"/>
      <c r="B125" s="70"/>
      <c r="C125" s="92"/>
      <c r="D125" s="70"/>
      <c r="E125" s="70"/>
      <c r="F125" s="35" t="s">
        <v>8</v>
      </c>
      <c r="G125" s="35" t="s">
        <v>5</v>
      </c>
      <c r="H125" s="28">
        <v>500</v>
      </c>
      <c r="I125" s="72"/>
      <c r="J125" s="83"/>
      <c r="K125" s="62"/>
    </row>
    <row r="126" spans="1:11" ht="26.25" customHeight="1" x14ac:dyDescent="0.25">
      <c r="A126" s="70"/>
      <c r="B126" s="70"/>
      <c r="C126" s="92"/>
      <c r="D126" s="70"/>
      <c r="E126" s="70"/>
      <c r="F126" s="35" t="s">
        <v>9</v>
      </c>
      <c r="G126" s="35" t="s">
        <v>10</v>
      </c>
      <c r="H126" s="28">
        <v>500</v>
      </c>
      <c r="I126" s="72"/>
      <c r="J126" s="83"/>
      <c r="K126" s="62"/>
    </row>
    <row r="127" spans="1:11" ht="36.75" customHeight="1" x14ac:dyDescent="0.25">
      <c r="A127" s="63">
        <v>33</v>
      </c>
      <c r="B127" s="63">
        <v>366502</v>
      </c>
      <c r="C127" s="84" t="s">
        <v>143</v>
      </c>
      <c r="D127" s="63" t="s">
        <v>3</v>
      </c>
      <c r="E127" s="63" t="s">
        <v>74</v>
      </c>
      <c r="F127" s="36" t="s">
        <v>25</v>
      </c>
      <c r="G127" s="36" t="s">
        <v>5</v>
      </c>
      <c r="H127" s="29">
        <v>500</v>
      </c>
      <c r="I127" s="65">
        <v>3500</v>
      </c>
      <c r="J127" s="86"/>
      <c r="K127" s="67"/>
    </row>
    <row r="128" spans="1:11" ht="32.25" customHeight="1" x14ac:dyDescent="0.25">
      <c r="A128" s="64"/>
      <c r="B128" s="64"/>
      <c r="C128" s="85"/>
      <c r="D128" s="64"/>
      <c r="E128" s="64"/>
      <c r="F128" s="36" t="s">
        <v>8</v>
      </c>
      <c r="G128" s="36" t="s">
        <v>5</v>
      </c>
      <c r="H128" s="29">
        <v>500</v>
      </c>
      <c r="I128" s="66"/>
      <c r="J128" s="87"/>
      <c r="K128" s="68"/>
    </row>
    <row r="129" spans="1:11" ht="33" customHeight="1" x14ac:dyDescent="0.25">
      <c r="A129" s="64"/>
      <c r="B129" s="64"/>
      <c r="C129" s="85"/>
      <c r="D129" s="64"/>
      <c r="E129" s="64"/>
      <c r="F129" s="36" t="s">
        <v>9</v>
      </c>
      <c r="G129" s="36" t="s">
        <v>10</v>
      </c>
      <c r="H129" s="29">
        <v>2500</v>
      </c>
      <c r="I129" s="66"/>
      <c r="J129" s="87"/>
      <c r="K129" s="68"/>
    </row>
    <row r="130" spans="1:11" ht="22.5" x14ac:dyDescent="0.25">
      <c r="A130" s="69">
        <v>34</v>
      </c>
      <c r="B130" s="69">
        <v>433804</v>
      </c>
      <c r="C130" s="91" t="s">
        <v>523</v>
      </c>
      <c r="D130" s="69" t="s">
        <v>14</v>
      </c>
      <c r="E130" s="69" t="s">
        <v>76</v>
      </c>
      <c r="F130" s="35" t="s">
        <v>13</v>
      </c>
      <c r="G130" s="35" t="s">
        <v>5</v>
      </c>
      <c r="H130" s="28">
        <v>20</v>
      </c>
      <c r="I130" s="71">
        <v>35</v>
      </c>
      <c r="J130" s="82"/>
      <c r="K130" s="61"/>
    </row>
    <row r="131" spans="1:11" ht="22.5" x14ac:dyDescent="0.25">
      <c r="A131" s="70"/>
      <c r="B131" s="70"/>
      <c r="C131" s="92"/>
      <c r="D131" s="70"/>
      <c r="E131" s="70"/>
      <c r="F131" s="35" t="s">
        <v>16</v>
      </c>
      <c r="G131" s="35" t="s">
        <v>5</v>
      </c>
      <c r="H131" s="28">
        <v>5</v>
      </c>
      <c r="I131" s="72"/>
      <c r="J131" s="83"/>
      <c r="K131" s="62"/>
    </row>
    <row r="132" spans="1:11" ht="22.5" x14ac:dyDescent="0.25">
      <c r="A132" s="70"/>
      <c r="B132" s="70"/>
      <c r="C132" s="92"/>
      <c r="D132" s="70"/>
      <c r="E132" s="70"/>
      <c r="F132" s="35" t="s">
        <v>8</v>
      </c>
      <c r="G132" s="35" t="s">
        <v>5</v>
      </c>
      <c r="H132" s="28">
        <v>2</v>
      </c>
      <c r="I132" s="72"/>
      <c r="J132" s="83"/>
      <c r="K132" s="62"/>
    </row>
    <row r="133" spans="1:11" ht="22.5" x14ac:dyDescent="0.25">
      <c r="A133" s="70"/>
      <c r="B133" s="70"/>
      <c r="C133" s="92"/>
      <c r="D133" s="70"/>
      <c r="E133" s="70"/>
      <c r="F133" s="35" t="s">
        <v>6</v>
      </c>
      <c r="G133" s="35" t="s">
        <v>5</v>
      </c>
      <c r="H133" s="28">
        <v>2</v>
      </c>
      <c r="I133" s="72"/>
      <c r="J133" s="83"/>
      <c r="K133" s="62"/>
    </row>
    <row r="134" spans="1:11" ht="22.5" x14ac:dyDescent="0.25">
      <c r="A134" s="70"/>
      <c r="B134" s="70"/>
      <c r="C134" s="92"/>
      <c r="D134" s="70"/>
      <c r="E134" s="70"/>
      <c r="F134" s="35" t="s">
        <v>9</v>
      </c>
      <c r="G134" s="35" t="s">
        <v>10</v>
      </c>
      <c r="H134" s="28">
        <v>6</v>
      </c>
      <c r="I134" s="72"/>
      <c r="J134" s="83"/>
      <c r="K134" s="62"/>
    </row>
    <row r="135" spans="1:11" ht="88.5" customHeight="1" x14ac:dyDescent="0.25">
      <c r="A135" s="33">
        <v>35</v>
      </c>
      <c r="B135" s="33">
        <v>380375</v>
      </c>
      <c r="C135" s="5" t="s">
        <v>144</v>
      </c>
      <c r="D135" s="33" t="s">
        <v>14</v>
      </c>
      <c r="E135" s="33" t="s">
        <v>74</v>
      </c>
      <c r="F135" s="36" t="s">
        <v>8</v>
      </c>
      <c r="G135" s="36" t="s">
        <v>5</v>
      </c>
      <c r="H135" s="29">
        <v>3</v>
      </c>
      <c r="I135" s="17">
        <v>3</v>
      </c>
      <c r="J135" s="18"/>
      <c r="K135" s="19"/>
    </row>
    <row r="136" spans="1:11" ht="22.5" x14ac:dyDescent="0.25">
      <c r="A136" s="69">
        <v>36</v>
      </c>
      <c r="B136" s="69">
        <v>382300</v>
      </c>
      <c r="C136" s="91" t="s">
        <v>145</v>
      </c>
      <c r="D136" s="69" t="s">
        <v>14</v>
      </c>
      <c r="E136" s="69" t="s">
        <v>74</v>
      </c>
      <c r="F136" s="35" t="s">
        <v>13</v>
      </c>
      <c r="G136" s="35" t="s">
        <v>5</v>
      </c>
      <c r="H136" s="28">
        <v>13</v>
      </c>
      <c r="I136" s="71">
        <v>20</v>
      </c>
      <c r="J136" s="82"/>
      <c r="K136" s="61"/>
    </row>
    <row r="137" spans="1:11" ht="22.5" x14ac:dyDescent="0.25">
      <c r="A137" s="70"/>
      <c r="B137" s="70"/>
      <c r="C137" s="92"/>
      <c r="D137" s="70"/>
      <c r="E137" s="70"/>
      <c r="F137" s="35" t="s">
        <v>8</v>
      </c>
      <c r="G137" s="35" t="s">
        <v>5</v>
      </c>
      <c r="H137" s="28">
        <v>2</v>
      </c>
      <c r="I137" s="72"/>
      <c r="J137" s="83"/>
      <c r="K137" s="62"/>
    </row>
    <row r="138" spans="1:11" ht="22.5" x14ac:dyDescent="0.25">
      <c r="A138" s="70"/>
      <c r="B138" s="70"/>
      <c r="C138" s="92"/>
      <c r="D138" s="70"/>
      <c r="E138" s="70"/>
      <c r="F138" s="35" t="s">
        <v>9</v>
      </c>
      <c r="G138" s="35" t="s">
        <v>10</v>
      </c>
      <c r="H138" s="28">
        <v>5</v>
      </c>
      <c r="I138" s="72"/>
      <c r="J138" s="83"/>
      <c r="K138" s="62"/>
    </row>
    <row r="139" spans="1:11" ht="36.75" customHeight="1" x14ac:dyDescent="0.25">
      <c r="A139" s="63">
        <v>37</v>
      </c>
      <c r="B139" s="63">
        <v>346506</v>
      </c>
      <c r="C139" s="84" t="s">
        <v>146</v>
      </c>
      <c r="D139" s="63" t="s">
        <v>3</v>
      </c>
      <c r="E139" s="63" t="s">
        <v>74</v>
      </c>
      <c r="F139" s="36" t="s">
        <v>8</v>
      </c>
      <c r="G139" s="36" t="s">
        <v>5</v>
      </c>
      <c r="H139" s="29">
        <v>300</v>
      </c>
      <c r="I139" s="65">
        <v>420</v>
      </c>
      <c r="J139" s="86"/>
      <c r="K139" s="67"/>
    </row>
    <row r="140" spans="1:11" ht="41.25" customHeight="1" x14ac:dyDescent="0.25">
      <c r="A140" s="64"/>
      <c r="B140" s="64"/>
      <c r="C140" s="85"/>
      <c r="D140" s="64"/>
      <c r="E140" s="64"/>
      <c r="F140" s="36" t="s">
        <v>9</v>
      </c>
      <c r="G140" s="36" t="s">
        <v>10</v>
      </c>
      <c r="H140" s="29">
        <v>120</v>
      </c>
      <c r="I140" s="66"/>
      <c r="J140" s="87"/>
      <c r="K140" s="68"/>
    </row>
    <row r="141" spans="1:11" ht="55.5" customHeight="1" x14ac:dyDescent="0.25">
      <c r="A141" s="32">
        <v>38</v>
      </c>
      <c r="B141" s="32">
        <v>421731</v>
      </c>
      <c r="C141" s="6" t="s">
        <v>147</v>
      </c>
      <c r="D141" s="32" t="s">
        <v>14</v>
      </c>
      <c r="E141" s="32" t="s">
        <v>77</v>
      </c>
      <c r="F141" s="35" t="s">
        <v>13</v>
      </c>
      <c r="G141" s="35" t="s">
        <v>5</v>
      </c>
      <c r="H141" s="28">
        <v>3</v>
      </c>
      <c r="I141" s="14">
        <v>3</v>
      </c>
      <c r="J141" s="15"/>
      <c r="K141" s="16"/>
    </row>
    <row r="142" spans="1:11" ht="22.5" x14ac:dyDescent="0.25">
      <c r="A142" s="63">
        <v>39</v>
      </c>
      <c r="B142" s="63">
        <v>356173</v>
      </c>
      <c r="C142" s="84" t="s">
        <v>148</v>
      </c>
      <c r="D142" s="63" t="s">
        <v>14</v>
      </c>
      <c r="E142" s="63" t="s">
        <v>73</v>
      </c>
      <c r="F142" s="36" t="s">
        <v>13</v>
      </c>
      <c r="G142" s="36" t="s">
        <v>5</v>
      </c>
      <c r="H142" s="29">
        <v>45</v>
      </c>
      <c r="I142" s="65">
        <v>87</v>
      </c>
      <c r="J142" s="86"/>
      <c r="K142" s="67"/>
    </row>
    <row r="143" spans="1:11" ht="22.5" x14ac:dyDescent="0.25">
      <c r="A143" s="64"/>
      <c r="B143" s="64"/>
      <c r="C143" s="85"/>
      <c r="D143" s="64"/>
      <c r="E143" s="64"/>
      <c r="F143" s="36" t="s">
        <v>8</v>
      </c>
      <c r="G143" s="36" t="s">
        <v>5</v>
      </c>
      <c r="H143" s="29">
        <v>10</v>
      </c>
      <c r="I143" s="66"/>
      <c r="J143" s="87"/>
      <c r="K143" s="68"/>
    </row>
    <row r="144" spans="1:11" ht="22.5" x14ac:dyDescent="0.25">
      <c r="A144" s="64"/>
      <c r="B144" s="64"/>
      <c r="C144" s="85"/>
      <c r="D144" s="64"/>
      <c r="E144" s="64"/>
      <c r="F144" s="36" t="s">
        <v>22</v>
      </c>
      <c r="G144" s="36" t="s">
        <v>5</v>
      </c>
      <c r="H144" s="29">
        <v>5</v>
      </c>
      <c r="I144" s="66"/>
      <c r="J144" s="87"/>
      <c r="K144" s="68"/>
    </row>
    <row r="145" spans="1:11" ht="22.5" x14ac:dyDescent="0.25">
      <c r="A145" s="64"/>
      <c r="B145" s="64"/>
      <c r="C145" s="85"/>
      <c r="D145" s="64"/>
      <c r="E145" s="64"/>
      <c r="F145" s="36" t="s">
        <v>6</v>
      </c>
      <c r="G145" s="36" t="s">
        <v>5</v>
      </c>
      <c r="H145" s="29">
        <v>2</v>
      </c>
      <c r="I145" s="66"/>
      <c r="J145" s="87"/>
      <c r="K145" s="68"/>
    </row>
    <row r="146" spans="1:11" ht="22.5" x14ac:dyDescent="0.25">
      <c r="A146" s="64"/>
      <c r="B146" s="64"/>
      <c r="C146" s="85"/>
      <c r="D146" s="64"/>
      <c r="E146" s="64"/>
      <c r="F146" s="36" t="s">
        <v>7</v>
      </c>
      <c r="G146" s="36" t="s">
        <v>5</v>
      </c>
      <c r="H146" s="29">
        <v>10</v>
      </c>
      <c r="I146" s="66"/>
      <c r="J146" s="87"/>
      <c r="K146" s="68"/>
    </row>
    <row r="147" spans="1:11" ht="22.5" x14ac:dyDescent="0.25">
      <c r="A147" s="64"/>
      <c r="B147" s="64"/>
      <c r="C147" s="85"/>
      <c r="D147" s="64"/>
      <c r="E147" s="64"/>
      <c r="F147" s="36" t="s">
        <v>21</v>
      </c>
      <c r="G147" s="36" t="s">
        <v>5</v>
      </c>
      <c r="H147" s="29">
        <v>2</v>
      </c>
      <c r="I147" s="66"/>
      <c r="J147" s="87"/>
      <c r="K147" s="68"/>
    </row>
    <row r="148" spans="1:11" ht="22.5" x14ac:dyDescent="0.25">
      <c r="A148" s="64"/>
      <c r="B148" s="64"/>
      <c r="C148" s="85"/>
      <c r="D148" s="64"/>
      <c r="E148" s="64"/>
      <c r="F148" s="36" t="s">
        <v>9</v>
      </c>
      <c r="G148" s="36" t="s">
        <v>10</v>
      </c>
      <c r="H148" s="29">
        <v>13</v>
      </c>
      <c r="I148" s="66"/>
      <c r="J148" s="87"/>
      <c r="K148" s="68"/>
    </row>
    <row r="149" spans="1:11" ht="32.25" customHeight="1" x14ac:dyDescent="0.25">
      <c r="A149" s="69">
        <v>40</v>
      </c>
      <c r="B149" s="69">
        <v>346519</v>
      </c>
      <c r="C149" s="91" t="s">
        <v>149</v>
      </c>
      <c r="D149" s="69" t="s">
        <v>3</v>
      </c>
      <c r="E149" s="69" t="s">
        <v>74</v>
      </c>
      <c r="F149" s="35" t="s">
        <v>17</v>
      </c>
      <c r="G149" s="35" t="s">
        <v>5</v>
      </c>
      <c r="H149" s="28">
        <v>3</v>
      </c>
      <c r="I149" s="71">
        <v>11</v>
      </c>
      <c r="J149" s="82"/>
      <c r="K149" s="61"/>
    </row>
    <row r="150" spans="1:11" ht="28.5" customHeight="1" x14ac:dyDescent="0.25">
      <c r="A150" s="70"/>
      <c r="B150" s="70"/>
      <c r="C150" s="92"/>
      <c r="D150" s="70"/>
      <c r="E150" s="70"/>
      <c r="F150" s="35" t="s">
        <v>8</v>
      </c>
      <c r="G150" s="35" t="s">
        <v>5</v>
      </c>
      <c r="H150" s="28">
        <v>5</v>
      </c>
      <c r="I150" s="72"/>
      <c r="J150" s="83"/>
      <c r="K150" s="62"/>
    </row>
    <row r="151" spans="1:11" ht="27" customHeight="1" x14ac:dyDescent="0.25">
      <c r="A151" s="70"/>
      <c r="B151" s="70"/>
      <c r="C151" s="92"/>
      <c r="D151" s="70"/>
      <c r="E151" s="70"/>
      <c r="F151" s="35" t="s">
        <v>9</v>
      </c>
      <c r="G151" s="35" t="s">
        <v>10</v>
      </c>
      <c r="H151" s="28">
        <v>3</v>
      </c>
      <c r="I151" s="72"/>
      <c r="J151" s="83"/>
      <c r="K151" s="62"/>
    </row>
    <row r="152" spans="1:11" ht="47.25" customHeight="1" x14ac:dyDescent="0.25">
      <c r="A152" s="63">
        <v>41</v>
      </c>
      <c r="B152" s="63">
        <v>366457</v>
      </c>
      <c r="C152" s="84" t="s">
        <v>150</v>
      </c>
      <c r="D152" s="63" t="s">
        <v>14</v>
      </c>
      <c r="E152" s="63" t="s">
        <v>74</v>
      </c>
      <c r="F152" s="36" t="s">
        <v>8</v>
      </c>
      <c r="G152" s="36" t="s">
        <v>5</v>
      </c>
      <c r="H152" s="29">
        <v>2</v>
      </c>
      <c r="I152" s="65">
        <v>8</v>
      </c>
      <c r="J152" s="86"/>
      <c r="K152" s="67"/>
    </row>
    <row r="153" spans="1:11" ht="44.25" customHeight="1" x14ac:dyDescent="0.25">
      <c r="A153" s="64"/>
      <c r="B153" s="64"/>
      <c r="C153" s="85"/>
      <c r="D153" s="64"/>
      <c r="E153" s="64"/>
      <c r="F153" s="36" t="s">
        <v>9</v>
      </c>
      <c r="G153" s="36" t="s">
        <v>10</v>
      </c>
      <c r="H153" s="29">
        <v>6</v>
      </c>
      <c r="I153" s="66"/>
      <c r="J153" s="87"/>
      <c r="K153" s="68"/>
    </row>
    <row r="154" spans="1:11" ht="22.5" x14ac:dyDescent="0.25">
      <c r="A154" s="69">
        <v>42</v>
      </c>
      <c r="B154" s="69">
        <v>356902</v>
      </c>
      <c r="C154" s="91" t="s">
        <v>151</v>
      </c>
      <c r="D154" s="69" t="s">
        <v>3</v>
      </c>
      <c r="E154" s="69" t="s">
        <v>77</v>
      </c>
      <c r="F154" s="35" t="s">
        <v>8</v>
      </c>
      <c r="G154" s="35" t="s">
        <v>5</v>
      </c>
      <c r="H154" s="28">
        <v>20</v>
      </c>
      <c r="I154" s="71">
        <v>140</v>
      </c>
      <c r="J154" s="82"/>
      <c r="K154" s="61"/>
    </row>
    <row r="155" spans="1:11" ht="35.25" customHeight="1" x14ac:dyDescent="0.25">
      <c r="A155" s="70"/>
      <c r="B155" s="70"/>
      <c r="C155" s="92"/>
      <c r="D155" s="70"/>
      <c r="E155" s="70"/>
      <c r="F155" s="35" t="s">
        <v>6</v>
      </c>
      <c r="G155" s="35" t="s">
        <v>5</v>
      </c>
      <c r="H155" s="28">
        <v>110</v>
      </c>
      <c r="I155" s="72"/>
      <c r="J155" s="83"/>
      <c r="K155" s="62"/>
    </row>
    <row r="156" spans="1:11" ht="39.75" customHeight="1" x14ac:dyDescent="0.25">
      <c r="A156" s="70"/>
      <c r="B156" s="70"/>
      <c r="C156" s="92"/>
      <c r="D156" s="70"/>
      <c r="E156" s="70"/>
      <c r="F156" s="35" t="s">
        <v>9</v>
      </c>
      <c r="G156" s="35" t="s">
        <v>10</v>
      </c>
      <c r="H156" s="28">
        <v>10</v>
      </c>
      <c r="I156" s="72"/>
      <c r="J156" s="83"/>
      <c r="K156" s="62"/>
    </row>
    <row r="157" spans="1:11" ht="40.5" customHeight="1" x14ac:dyDescent="0.25">
      <c r="A157" s="63">
        <v>43</v>
      </c>
      <c r="B157" s="63">
        <v>376519</v>
      </c>
      <c r="C157" s="84" t="s">
        <v>152</v>
      </c>
      <c r="D157" s="63" t="s">
        <v>3</v>
      </c>
      <c r="E157" s="63" t="s">
        <v>74</v>
      </c>
      <c r="F157" s="36" t="s">
        <v>8</v>
      </c>
      <c r="G157" s="36" t="s">
        <v>5</v>
      </c>
      <c r="H157" s="29">
        <v>200</v>
      </c>
      <c r="I157" s="65">
        <v>300</v>
      </c>
      <c r="J157" s="86"/>
      <c r="K157" s="67"/>
    </row>
    <row r="158" spans="1:11" ht="41.25" customHeight="1" x14ac:dyDescent="0.25">
      <c r="A158" s="64"/>
      <c r="B158" s="64"/>
      <c r="C158" s="85"/>
      <c r="D158" s="64"/>
      <c r="E158" s="64"/>
      <c r="F158" s="36" t="s">
        <v>9</v>
      </c>
      <c r="G158" s="36" t="s">
        <v>10</v>
      </c>
      <c r="H158" s="29">
        <v>100</v>
      </c>
      <c r="I158" s="66"/>
      <c r="J158" s="87"/>
      <c r="K158" s="68"/>
    </row>
    <row r="159" spans="1:11" ht="42.75" customHeight="1" x14ac:dyDescent="0.25">
      <c r="A159" s="69">
        <v>44</v>
      </c>
      <c r="B159" s="69">
        <v>366458</v>
      </c>
      <c r="C159" s="91" t="s">
        <v>524</v>
      </c>
      <c r="D159" s="69" t="s">
        <v>23</v>
      </c>
      <c r="E159" s="69" t="s">
        <v>75</v>
      </c>
      <c r="F159" s="35" t="s">
        <v>11</v>
      </c>
      <c r="G159" s="35" t="s">
        <v>5</v>
      </c>
      <c r="H159" s="28">
        <v>6</v>
      </c>
      <c r="I159" s="71">
        <v>11</v>
      </c>
      <c r="J159" s="82"/>
      <c r="K159" s="61"/>
    </row>
    <row r="160" spans="1:11" ht="51.75" customHeight="1" x14ac:dyDescent="0.25">
      <c r="A160" s="70"/>
      <c r="B160" s="70"/>
      <c r="C160" s="92"/>
      <c r="D160" s="70"/>
      <c r="E160" s="70"/>
      <c r="F160" s="35" t="s">
        <v>9</v>
      </c>
      <c r="G160" s="35" t="s">
        <v>10</v>
      </c>
      <c r="H160" s="28">
        <v>5</v>
      </c>
      <c r="I160" s="72"/>
      <c r="J160" s="83"/>
      <c r="K160" s="62"/>
    </row>
    <row r="161" spans="1:11" ht="89.25" customHeight="1" x14ac:dyDescent="0.25">
      <c r="A161" s="33">
        <v>45</v>
      </c>
      <c r="B161" s="33">
        <v>348260</v>
      </c>
      <c r="C161" s="5" t="s">
        <v>552</v>
      </c>
      <c r="D161" s="33" t="s">
        <v>14</v>
      </c>
      <c r="E161" s="33" t="s">
        <v>75</v>
      </c>
      <c r="F161" s="36" t="s">
        <v>8</v>
      </c>
      <c r="G161" s="36" t="s">
        <v>5</v>
      </c>
      <c r="H161" s="29">
        <v>10</v>
      </c>
      <c r="I161" s="17">
        <v>10</v>
      </c>
      <c r="J161" s="18"/>
      <c r="K161" s="19"/>
    </row>
    <row r="162" spans="1:11" ht="79.5" x14ac:dyDescent="0.25">
      <c r="A162" s="32">
        <v>46</v>
      </c>
      <c r="B162" s="32">
        <v>364910</v>
      </c>
      <c r="C162" s="6" t="s">
        <v>153</v>
      </c>
      <c r="D162" s="32" t="s">
        <v>3</v>
      </c>
      <c r="E162" s="32" t="s">
        <v>74</v>
      </c>
      <c r="F162" s="35" t="s">
        <v>8</v>
      </c>
      <c r="G162" s="35" t="s">
        <v>5</v>
      </c>
      <c r="H162" s="28">
        <v>500</v>
      </c>
      <c r="I162" s="14">
        <v>500</v>
      </c>
      <c r="J162" s="15"/>
      <c r="K162" s="16"/>
    </row>
    <row r="163" spans="1:11" ht="50.25" customHeight="1" x14ac:dyDescent="0.25">
      <c r="A163" s="63">
        <v>47</v>
      </c>
      <c r="B163" s="63">
        <v>405990</v>
      </c>
      <c r="C163" s="84" t="s">
        <v>154</v>
      </c>
      <c r="D163" s="63" t="s">
        <v>14</v>
      </c>
      <c r="E163" s="63" t="s">
        <v>76</v>
      </c>
      <c r="F163" s="36" t="s">
        <v>13</v>
      </c>
      <c r="G163" s="36" t="s">
        <v>5</v>
      </c>
      <c r="H163" s="29">
        <v>10</v>
      </c>
      <c r="I163" s="65">
        <v>37</v>
      </c>
      <c r="J163" s="86"/>
      <c r="K163" s="67"/>
    </row>
    <row r="164" spans="1:11" ht="22.5" x14ac:dyDescent="0.25">
      <c r="A164" s="64"/>
      <c r="B164" s="64"/>
      <c r="C164" s="85"/>
      <c r="D164" s="64"/>
      <c r="E164" s="64"/>
      <c r="F164" s="36" t="s">
        <v>16</v>
      </c>
      <c r="G164" s="36" t="s">
        <v>5</v>
      </c>
      <c r="H164" s="29">
        <v>8</v>
      </c>
      <c r="I164" s="66"/>
      <c r="J164" s="87"/>
      <c r="K164" s="68"/>
    </row>
    <row r="165" spans="1:11" ht="22.5" x14ac:dyDescent="0.25">
      <c r="A165" s="64"/>
      <c r="B165" s="64"/>
      <c r="C165" s="85"/>
      <c r="D165" s="64"/>
      <c r="E165" s="64"/>
      <c r="F165" s="36" t="s">
        <v>8</v>
      </c>
      <c r="G165" s="36" t="s">
        <v>5</v>
      </c>
      <c r="H165" s="29">
        <v>8</v>
      </c>
      <c r="I165" s="66"/>
      <c r="J165" s="87"/>
      <c r="K165" s="68"/>
    </row>
    <row r="166" spans="1:11" ht="22.5" x14ac:dyDescent="0.25">
      <c r="A166" s="64"/>
      <c r="B166" s="64"/>
      <c r="C166" s="85"/>
      <c r="D166" s="64"/>
      <c r="E166" s="64"/>
      <c r="F166" s="36" t="s">
        <v>9</v>
      </c>
      <c r="G166" s="36" t="s">
        <v>10</v>
      </c>
      <c r="H166" s="29">
        <v>11</v>
      </c>
      <c r="I166" s="66"/>
      <c r="J166" s="87"/>
      <c r="K166" s="68"/>
    </row>
    <row r="167" spans="1:11" ht="22.5" x14ac:dyDescent="0.25">
      <c r="A167" s="69">
        <v>48</v>
      </c>
      <c r="B167" s="69">
        <v>380384</v>
      </c>
      <c r="C167" s="91" t="s">
        <v>525</v>
      </c>
      <c r="D167" s="69" t="s">
        <v>14</v>
      </c>
      <c r="E167" s="69" t="s">
        <v>73</v>
      </c>
      <c r="F167" s="35" t="s">
        <v>13</v>
      </c>
      <c r="G167" s="35" t="s">
        <v>5</v>
      </c>
      <c r="H167" s="28">
        <v>50</v>
      </c>
      <c r="I167" s="71">
        <v>110</v>
      </c>
      <c r="J167" s="82"/>
      <c r="K167" s="61"/>
    </row>
    <row r="168" spans="1:11" ht="22.5" x14ac:dyDescent="0.25">
      <c r="A168" s="70"/>
      <c r="B168" s="70"/>
      <c r="C168" s="92"/>
      <c r="D168" s="70"/>
      <c r="E168" s="70"/>
      <c r="F168" s="35" t="s">
        <v>8</v>
      </c>
      <c r="G168" s="35" t="s">
        <v>5</v>
      </c>
      <c r="H168" s="28">
        <v>14</v>
      </c>
      <c r="I168" s="72"/>
      <c r="J168" s="83"/>
      <c r="K168" s="62"/>
    </row>
    <row r="169" spans="1:11" ht="22.5" x14ac:dyDescent="0.25">
      <c r="A169" s="70"/>
      <c r="B169" s="70"/>
      <c r="C169" s="92"/>
      <c r="D169" s="70"/>
      <c r="E169" s="70"/>
      <c r="F169" s="35" t="s">
        <v>6</v>
      </c>
      <c r="G169" s="35" t="s">
        <v>5</v>
      </c>
      <c r="H169" s="28">
        <v>6</v>
      </c>
      <c r="I169" s="72"/>
      <c r="J169" s="83"/>
      <c r="K169" s="62"/>
    </row>
    <row r="170" spans="1:11" ht="22.5" x14ac:dyDescent="0.25">
      <c r="A170" s="70"/>
      <c r="B170" s="70"/>
      <c r="C170" s="92"/>
      <c r="D170" s="70"/>
      <c r="E170" s="70"/>
      <c r="F170" s="35" t="s">
        <v>7</v>
      </c>
      <c r="G170" s="35" t="s">
        <v>5</v>
      </c>
      <c r="H170" s="28">
        <v>20</v>
      </c>
      <c r="I170" s="72"/>
      <c r="J170" s="83"/>
      <c r="K170" s="62"/>
    </row>
    <row r="171" spans="1:11" ht="22.5" x14ac:dyDescent="0.25">
      <c r="A171" s="70"/>
      <c r="B171" s="70"/>
      <c r="C171" s="92"/>
      <c r="D171" s="70"/>
      <c r="E171" s="70"/>
      <c r="F171" s="35" t="s">
        <v>9</v>
      </c>
      <c r="G171" s="35" t="s">
        <v>10</v>
      </c>
      <c r="H171" s="28">
        <v>20</v>
      </c>
      <c r="I171" s="72"/>
      <c r="J171" s="83"/>
      <c r="K171" s="62"/>
    </row>
    <row r="172" spans="1:11" ht="42" customHeight="1" x14ac:dyDescent="0.25">
      <c r="A172" s="63">
        <v>49</v>
      </c>
      <c r="B172" s="63">
        <v>370125</v>
      </c>
      <c r="C172" s="84" t="s">
        <v>155</v>
      </c>
      <c r="D172" s="63" t="s">
        <v>23</v>
      </c>
      <c r="E172" s="63" t="s">
        <v>74</v>
      </c>
      <c r="F172" s="36" t="s">
        <v>8</v>
      </c>
      <c r="G172" s="36" t="s">
        <v>5</v>
      </c>
      <c r="H172" s="29">
        <v>1</v>
      </c>
      <c r="I172" s="65">
        <v>4</v>
      </c>
      <c r="J172" s="86"/>
      <c r="K172" s="67"/>
    </row>
    <row r="173" spans="1:11" ht="39.75" customHeight="1" x14ac:dyDescent="0.25">
      <c r="A173" s="64"/>
      <c r="B173" s="64"/>
      <c r="C173" s="85"/>
      <c r="D173" s="64"/>
      <c r="E173" s="64"/>
      <c r="F173" s="36" t="s">
        <v>9</v>
      </c>
      <c r="G173" s="36" t="s">
        <v>10</v>
      </c>
      <c r="H173" s="29">
        <v>3</v>
      </c>
      <c r="I173" s="66"/>
      <c r="J173" s="87"/>
      <c r="K173" s="68"/>
    </row>
    <row r="174" spans="1:11" ht="36" customHeight="1" x14ac:dyDescent="0.25">
      <c r="A174" s="69">
        <v>50</v>
      </c>
      <c r="B174" s="69">
        <v>363123</v>
      </c>
      <c r="C174" s="91" t="s">
        <v>156</v>
      </c>
      <c r="D174" s="69" t="s">
        <v>24</v>
      </c>
      <c r="E174" s="69" t="s">
        <v>74</v>
      </c>
      <c r="F174" s="35" t="s">
        <v>13</v>
      </c>
      <c r="G174" s="35" t="s">
        <v>5</v>
      </c>
      <c r="H174" s="28">
        <v>150</v>
      </c>
      <c r="I174" s="71">
        <v>250</v>
      </c>
      <c r="J174" s="82"/>
      <c r="K174" s="61"/>
    </row>
    <row r="175" spans="1:11" ht="40.5" customHeight="1" x14ac:dyDescent="0.25">
      <c r="A175" s="70"/>
      <c r="B175" s="70"/>
      <c r="C175" s="92"/>
      <c r="D175" s="70"/>
      <c r="E175" s="70"/>
      <c r="F175" s="35" t="s">
        <v>8</v>
      </c>
      <c r="G175" s="35" t="s">
        <v>5</v>
      </c>
      <c r="H175" s="28">
        <v>100</v>
      </c>
      <c r="I175" s="72"/>
      <c r="J175" s="83"/>
      <c r="K175" s="62"/>
    </row>
    <row r="176" spans="1:11" ht="48" customHeight="1" x14ac:dyDescent="0.25">
      <c r="A176" s="33">
        <v>51</v>
      </c>
      <c r="B176" s="33">
        <v>360204</v>
      </c>
      <c r="C176" s="5" t="s">
        <v>553</v>
      </c>
      <c r="D176" s="33" t="s">
        <v>554</v>
      </c>
      <c r="E176" s="33" t="s">
        <v>78</v>
      </c>
      <c r="F176" s="36" t="s">
        <v>13</v>
      </c>
      <c r="G176" s="36" t="s">
        <v>5</v>
      </c>
      <c r="H176" s="29">
        <v>3</v>
      </c>
      <c r="I176" s="17">
        <v>3</v>
      </c>
      <c r="J176" s="18"/>
      <c r="K176" s="19"/>
    </row>
    <row r="177" spans="1:11" ht="69" customHeight="1" x14ac:dyDescent="0.25">
      <c r="A177" s="32">
        <v>52</v>
      </c>
      <c r="B177" s="32">
        <v>423519</v>
      </c>
      <c r="C177" s="6" t="s">
        <v>157</v>
      </c>
      <c r="D177" s="32" t="s">
        <v>3</v>
      </c>
      <c r="E177" s="32" t="s">
        <v>74</v>
      </c>
      <c r="F177" s="35" t="s">
        <v>8</v>
      </c>
      <c r="G177" s="35" t="s">
        <v>5</v>
      </c>
      <c r="H177" s="28">
        <v>50</v>
      </c>
      <c r="I177" s="14">
        <v>50</v>
      </c>
      <c r="J177" s="15"/>
      <c r="K177" s="16"/>
    </row>
    <row r="178" spans="1:11" ht="98.25" customHeight="1" x14ac:dyDescent="0.25">
      <c r="A178" s="33">
        <v>53</v>
      </c>
      <c r="B178" s="33">
        <v>616896</v>
      </c>
      <c r="C178" s="5" t="s">
        <v>526</v>
      </c>
      <c r="D178" s="33" t="s">
        <v>14</v>
      </c>
      <c r="E178" s="33" t="s">
        <v>79</v>
      </c>
      <c r="F178" s="36" t="s">
        <v>17</v>
      </c>
      <c r="G178" s="36" t="s">
        <v>5</v>
      </c>
      <c r="H178" s="29">
        <v>350</v>
      </c>
      <c r="I178" s="17">
        <v>350</v>
      </c>
      <c r="J178" s="18"/>
      <c r="K178" s="19"/>
    </row>
    <row r="179" spans="1:11" ht="102" customHeight="1" x14ac:dyDescent="0.25">
      <c r="A179" s="32">
        <v>54</v>
      </c>
      <c r="B179" s="32">
        <v>446134</v>
      </c>
      <c r="C179" s="6" t="s">
        <v>527</v>
      </c>
      <c r="D179" s="32" t="s">
        <v>14</v>
      </c>
      <c r="E179" s="32" t="s">
        <v>79</v>
      </c>
      <c r="F179" s="35" t="s">
        <v>17</v>
      </c>
      <c r="G179" s="35" t="s">
        <v>5</v>
      </c>
      <c r="H179" s="28">
        <v>700</v>
      </c>
      <c r="I179" s="14">
        <v>700</v>
      </c>
      <c r="J179" s="15"/>
      <c r="K179" s="16"/>
    </row>
    <row r="180" spans="1:11" ht="22.5" x14ac:dyDescent="0.25">
      <c r="A180" s="63">
        <v>55</v>
      </c>
      <c r="B180" s="63">
        <v>414200</v>
      </c>
      <c r="C180" s="93" t="s">
        <v>80</v>
      </c>
      <c r="D180" s="63" t="s">
        <v>26</v>
      </c>
      <c r="E180" s="63" t="s">
        <v>76</v>
      </c>
      <c r="F180" s="36" t="s">
        <v>13</v>
      </c>
      <c r="G180" s="36" t="s">
        <v>5</v>
      </c>
      <c r="H180" s="29">
        <v>8</v>
      </c>
      <c r="I180" s="65">
        <v>16</v>
      </c>
      <c r="J180" s="86"/>
      <c r="K180" s="67"/>
    </row>
    <row r="181" spans="1:11" ht="34.5" customHeight="1" x14ac:dyDescent="0.25">
      <c r="A181" s="64"/>
      <c r="B181" s="64"/>
      <c r="C181" s="102"/>
      <c r="D181" s="64"/>
      <c r="E181" s="64"/>
      <c r="F181" s="36" t="s">
        <v>8</v>
      </c>
      <c r="G181" s="36" t="s">
        <v>5</v>
      </c>
      <c r="H181" s="29">
        <v>6</v>
      </c>
      <c r="I181" s="66"/>
      <c r="J181" s="87"/>
      <c r="K181" s="68"/>
    </row>
    <row r="182" spans="1:11" ht="34.5" customHeight="1" x14ac:dyDescent="0.25">
      <c r="A182" s="64"/>
      <c r="B182" s="64"/>
      <c r="C182" s="111"/>
      <c r="D182" s="64"/>
      <c r="E182" s="64"/>
      <c r="F182" s="36" t="s">
        <v>6</v>
      </c>
      <c r="G182" s="36" t="s">
        <v>5</v>
      </c>
      <c r="H182" s="29">
        <v>2</v>
      </c>
      <c r="I182" s="66"/>
      <c r="J182" s="87"/>
      <c r="K182" s="68"/>
    </row>
    <row r="183" spans="1:11" ht="22.5" x14ac:dyDescent="0.25">
      <c r="A183" s="32">
        <v>56</v>
      </c>
      <c r="B183" s="32">
        <v>387814</v>
      </c>
      <c r="C183" s="8" t="s">
        <v>81</v>
      </c>
      <c r="D183" s="32" t="s">
        <v>26</v>
      </c>
      <c r="E183" s="32" t="s">
        <v>74</v>
      </c>
      <c r="F183" s="35" t="s">
        <v>8</v>
      </c>
      <c r="G183" s="35" t="s">
        <v>5</v>
      </c>
      <c r="H183" s="28">
        <v>6</v>
      </c>
      <c r="I183" s="14">
        <v>6</v>
      </c>
      <c r="J183" s="15"/>
      <c r="K183" s="16"/>
    </row>
    <row r="184" spans="1:11" ht="22.5" x14ac:dyDescent="0.25">
      <c r="A184" s="63">
        <v>57</v>
      </c>
      <c r="B184" s="63">
        <v>411890</v>
      </c>
      <c r="C184" s="84" t="s">
        <v>158</v>
      </c>
      <c r="D184" s="63" t="s">
        <v>26</v>
      </c>
      <c r="E184" s="63" t="s">
        <v>76</v>
      </c>
      <c r="F184" s="36" t="s">
        <v>16</v>
      </c>
      <c r="G184" s="36" t="s">
        <v>5</v>
      </c>
      <c r="H184" s="29">
        <v>2</v>
      </c>
      <c r="I184" s="65">
        <v>3</v>
      </c>
      <c r="J184" s="86"/>
      <c r="K184" s="67"/>
    </row>
    <row r="185" spans="1:11" ht="22.5" x14ac:dyDescent="0.25">
      <c r="A185" s="64"/>
      <c r="B185" s="64"/>
      <c r="C185" s="85"/>
      <c r="D185" s="64"/>
      <c r="E185" s="64"/>
      <c r="F185" s="36" t="s">
        <v>8</v>
      </c>
      <c r="G185" s="36" t="s">
        <v>5</v>
      </c>
      <c r="H185" s="29">
        <v>1</v>
      </c>
      <c r="I185" s="66"/>
      <c r="J185" s="87"/>
      <c r="K185" s="68"/>
    </row>
    <row r="186" spans="1:11" ht="34.5" customHeight="1" x14ac:dyDescent="0.25">
      <c r="A186" s="32">
        <v>58</v>
      </c>
      <c r="B186" s="32">
        <v>369736</v>
      </c>
      <c r="C186" s="6" t="s">
        <v>159</v>
      </c>
      <c r="D186" s="32" t="s">
        <v>26</v>
      </c>
      <c r="E186" s="32" t="s">
        <v>74</v>
      </c>
      <c r="F186" s="35" t="s">
        <v>8</v>
      </c>
      <c r="G186" s="35" t="s">
        <v>5</v>
      </c>
      <c r="H186" s="28">
        <v>3</v>
      </c>
      <c r="I186" s="14">
        <v>3</v>
      </c>
      <c r="J186" s="15"/>
      <c r="K186" s="16"/>
    </row>
    <row r="187" spans="1:11" ht="22.5" x14ac:dyDescent="0.25">
      <c r="A187" s="33">
        <v>59</v>
      </c>
      <c r="B187" s="33">
        <v>444859</v>
      </c>
      <c r="C187" s="7" t="s">
        <v>82</v>
      </c>
      <c r="D187" s="33" t="s">
        <v>26</v>
      </c>
      <c r="E187" s="33" t="s">
        <v>74</v>
      </c>
      <c r="F187" s="36" t="s">
        <v>8</v>
      </c>
      <c r="G187" s="36" t="s">
        <v>5</v>
      </c>
      <c r="H187" s="29">
        <v>1</v>
      </c>
      <c r="I187" s="17">
        <v>1</v>
      </c>
      <c r="J187" s="18"/>
      <c r="K187" s="19"/>
    </row>
    <row r="188" spans="1:11" ht="22.5" x14ac:dyDescent="0.25">
      <c r="A188" s="69">
        <v>60</v>
      </c>
      <c r="B188" s="69">
        <v>387815</v>
      </c>
      <c r="C188" s="98" t="s">
        <v>83</v>
      </c>
      <c r="D188" s="69" t="s">
        <v>26</v>
      </c>
      <c r="E188" s="69" t="s">
        <v>74</v>
      </c>
      <c r="F188" s="35" t="s">
        <v>13</v>
      </c>
      <c r="G188" s="35" t="s">
        <v>5</v>
      </c>
      <c r="H188" s="28">
        <v>6</v>
      </c>
      <c r="I188" s="71">
        <v>12</v>
      </c>
      <c r="J188" s="82"/>
      <c r="K188" s="61"/>
    </row>
    <row r="189" spans="1:11" ht="22.5" x14ac:dyDescent="0.25">
      <c r="A189" s="70"/>
      <c r="B189" s="70"/>
      <c r="C189" s="99"/>
      <c r="D189" s="70"/>
      <c r="E189" s="70"/>
      <c r="F189" s="35" t="s">
        <v>8</v>
      </c>
      <c r="G189" s="35" t="s">
        <v>5</v>
      </c>
      <c r="H189" s="28">
        <v>4</v>
      </c>
      <c r="I189" s="72"/>
      <c r="J189" s="83"/>
      <c r="K189" s="62"/>
    </row>
    <row r="190" spans="1:11" ht="22.5" x14ac:dyDescent="0.25">
      <c r="A190" s="70"/>
      <c r="B190" s="70"/>
      <c r="C190" s="99"/>
      <c r="D190" s="70"/>
      <c r="E190" s="70"/>
      <c r="F190" s="35" t="s">
        <v>6</v>
      </c>
      <c r="G190" s="35" t="s">
        <v>5</v>
      </c>
      <c r="H190" s="28">
        <v>2</v>
      </c>
      <c r="I190" s="72"/>
      <c r="J190" s="83"/>
      <c r="K190" s="62"/>
    </row>
    <row r="191" spans="1:11" ht="22.5" x14ac:dyDescent="0.25">
      <c r="A191" s="63">
        <v>61</v>
      </c>
      <c r="B191" s="63">
        <v>326866</v>
      </c>
      <c r="C191" s="84" t="s">
        <v>160</v>
      </c>
      <c r="D191" s="63" t="s">
        <v>26</v>
      </c>
      <c r="E191" s="63" t="s">
        <v>76</v>
      </c>
      <c r="F191" s="36" t="s">
        <v>16</v>
      </c>
      <c r="G191" s="36" t="s">
        <v>5</v>
      </c>
      <c r="H191" s="29">
        <v>2</v>
      </c>
      <c r="I191" s="65">
        <v>3</v>
      </c>
      <c r="J191" s="86"/>
      <c r="K191" s="67"/>
    </row>
    <row r="192" spans="1:11" ht="22.5" x14ac:dyDescent="0.25">
      <c r="A192" s="64"/>
      <c r="B192" s="64"/>
      <c r="C192" s="85"/>
      <c r="D192" s="64"/>
      <c r="E192" s="64"/>
      <c r="F192" s="36" t="s">
        <v>8</v>
      </c>
      <c r="G192" s="36" t="s">
        <v>5</v>
      </c>
      <c r="H192" s="29">
        <v>1</v>
      </c>
      <c r="I192" s="66"/>
      <c r="J192" s="87"/>
      <c r="K192" s="68"/>
    </row>
    <row r="193" spans="1:11" ht="22.5" x14ac:dyDescent="0.25">
      <c r="A193" s="69">
        <v>62</v>
      </c>
      <c r="B193" s="69">
        <v>326295</v>
      </c>
      <c r="C193" s="98" t="s">
        <v>84</v>
      </c>
      <c r="D193" s="69" t="s">
        <v>26</v>
      </c>
      <c r="E193" s="69" t="s">
        <v>74</v>
      </c>
      <c r="F193" s="35" t="s">
        <v>13</v>
      </c>
      <c r="G193" s="35" t="s">
        <v>5</v>
      </c>
      <c r="H193" s="28">
        <v>6</v>
      </c>
      <c r="I193" s="71">
        <v>15</v>
      </c>
      <c r="J193" s="82"/>
      <c r="K193" s="61"/>
    </row>
    <row r="194" spans="1:11" ht="22.5" x14ac:dyDescent="0.25">
      <c r="A194" s="70"/>
      <c r="B194" s="70"/>
      <c r="C194" s="99"/>
      <c r="D194" s="70"/>
      <c r="E194" s="70"/>
      <c r="F194" s="35" t="s">
        <v>16</v>
      </c>
      <c r="G194" s="35" t="s">
        <v>5</v>
      </c>
      <c r="H194" s="28">
        <v>3</v>
      </c>
      <c r="I194" s="72"/>
      <c r="J194" s="83"/>
      <c r="K194" s="62"/>
    </row>
    <row r="195" spans="1:11" ht="22.5" x14ac:dyDescent="0.25">
      <c r="A195" s="70"/>
      <c r="B195" s="70"/>
      <c r="C195" s="99"/>
      <c r="D195" s="70"/>
      <c r="E195" s="70"/>
      <c r="F195" s="35" t="s">
        <v>8</v>
      </c>
      <c r="G195" s="35" t="s">
        <v>5</v>
      </c>
      <c r="H195" s="28">
        <v>5</v>
      </c>
      <c r="I195" s="72"/>
      <c r="J195" s="83"/>
      <c r="K195" s="62"/>
    </row>
    <row r="196" spans="1:11" ht="22.5" x14ac:dyDescent="0.25">
      <c r="A196" s="70"/>
      <c r="B196" s="70"/>
      <c r="C196" s="99"/>
      <c r="D196" s="70"/>
      <c r="E196" s="70"/>
      <c r="F196" s="35" t="s">
        <v>6</v>
      </c>
      <c r="G196" s="35" t="s">
        <v>5</v>
      </c>
      <c r="H196" s="28">
        <v>1</v>
      </c>
      <c r="I196" s="72"/>
      <c r="J196" s="83"/>
      <c r="K196" s="62"/>
    </row>
    <row r="197" spans="1:11" ht="22.5" x14ac:dyDescent="0.25">
      <c r="A197" s="63">
        <v>63</v>
      </c>
      <c r="B197" s="63">
        <v>326657</v>
      </c>
      <c r="C197" s="84" t="s">
        <v>161</v>
      </c>
      <c r="D197" s="63" t="s">
        <v>26</v>
      </c>
      <c r="E197" s="63" t="s">
        <v>76</v>
      </c>
      <c r="F197" s="36" t="s">
        <v>25</v>
      </c>
      <c r="G197" s="36" t="s">
        <v>5</v>
      </c>
      <c r="H197" s="29">
        <v>1</v>
      </c>
      <c r="I197" s="65">
        <v>8</v>
      </c>
      <c r="J197" s="86"/>
      <c r="K197" s="67"/>
    </row>
    <row r="198" spans="1:11" ht="22.5" x14ac:dyDescent="0.25">
      <c r="A198" s="64"/>
      <c r="B198" s="64"/>
      <c r="C198" s="85"/>
      <c r="D198" s="64"/>
      <c r="E198" s="64"/>
      <c r="F198" s="36" t="s">
        <v>13</v>
      </c>
      <c r="G198" s="36" t="s">
        <v>5</v>
      </c>
      <c r="H198" s="29">
        <v>1</v>
      </c>
      <c r="I198" s="66"/>
      <c r="J198" s="87"/>
      <c r="K198" s="68"/>
    </row>
    <row r="199" spans="1:11" ht="22.5" x14ac:dyDescent="0.25">
      <c r="A199" s="64"/>
      <c r="B199" s="64"/>
      <c r="C199" s="85"/>
      <c r="D199" s="64"/>
      <c r="E199" s="64"/>
      <c r="F199" s="36" t="s">
        <v>16</v>
      </c>
      <c r="G199" s="36" t="s">
        <v>5</v>
      </c>
      <c r="H199" s="29">
        <v>2</v>
      </c>
      <c r="I199" s="66"/>
      <c r="J199" s="87"/>
      <c r="K199" s="68"/>
    </row>
    <row r="200" spans="1:11" ht="22.5" x14ac:dyDescent="0.25">
      <c r="A200" s="64"/>
      <c r="B200" s="64"/>
      <c r="C200" s="85"/>
      <c r="D200" s="64"/>
      <c r="E200" s="64"/>
      <c r="F200" s="36" t="s">
        <v>8</v>
      </c>
      <c r="G200" s="36" t="s">
        <v>5</v>
      </c>
      <c r="H200" s="29">
        <v>1</v>
      </c>
      <c r="I200" s="66"/>
      <c r="J200" s="87"/>
      <c r="K200" s="68"/>
    </row>
    <row r="201" spans="1:11" ht="22.5" x14ac:dyDescent="0.25">
      <c r="A201" s="64"/>
      <c r="B201" s="64"/>
      <c r="C201" s="85"/>
      <c r="D201" s="64"/>
      <c r="E201" s="64"/>
      <c r="F201" s="36" t="s">
        <v>6</v>
      </c>
      <c r="G201" s="36" t="s">
        <v>5</v>
      </c>
      <c r="H201" s="29">
        <v>3</v>
      </c>
      <c r="I201" s="66"/>
      <c r="J201" s="87"/>
      <c r="K201" s="68"/>
    </row>
    <row r="202" spans="1:11" ht="22.5" x14ac:dyDescent="0.25">
      <c r="A202" s="69">
        <v>64</v>
      </c>
      <c r="B202" s="69">
        <v>326299</v>
      </c>
      <c r="C202" s="98" t="s">
        <v>85</v>
      </c>
      <c r="D202" s="69" t="s">
        <v>26</v>
      </c>
      <c r="E202" s="69" t="s">
        <v>76</v>
      </c>
      <c r="F202" s="35" t="s">
        <v>16</v>
      </c>
      <c r="G202" s="35" t="s">
        <v>5</v>
      </c>
      <c r="H202" s="28">
        <v>2</v>
      </c>
      <c r="I202" s="71">
        <v>6</v>
      </c>
      <c r="J202" s="82"/>
      <c r="K202" s="61"/>
    </row>
    <row r="203" spans="1:11" ht="22.5" x14ac:dyDescent="0.25">
      <c r="A203" s="70"/>
      <c r="B203" s="70"/>
      <c r="C203" s="99"/>
      <c r="D203" s="70"/>
      <c r="E203" s="70"/>
      <c r="F203" s="35" t="s">
        <v>8</v>
      </c>
      <c r="G203" s="35" t="s">
        <v>5</v>
      </c>
      <c r="H203" s="28">
        <v>1</v>
      </c>
      <c r="I203" s="72"/>
      <c r="J203" s="83"/>
      <c r="K203" s="62"/>
    </row>
    <row r="204" spans="1:11" ht="22.5" x14ac:dyDescent="0.25">
      <c r="A204" s="70"/>
      <c r="B204" s="70"/>
      <c r="C204" s="99"/>
      <c r="D204" s="70"/>
      <c r="E204" s="70"/>
      <c r="F204" s="35" t="s">
        <v>11</v>
      </c>
      <c r="G204" s="35" t="s">
        <v>5</v>
      </c>
      <c r="H204" s="28">
        <v>3</v>
      </c>
      <c r="I204" s="72"/>
      <c r="J204" s="83"/>
      <c r="K204" s="62"/>
    </row>
    <row r="205" spans="1:11" ht="22.5" x14ac:dyDescent="0.25">
      <c r="A205" s="63">
        <v>65</v>
      </c>
      <c r="B205" s="63">
        <v>397085</v>
      </c>
      <c r="C205" s="84" t="s">
        <v>162</v>
      </c>
      <c r="D205" s="63" t="s">
        <v>27</v>
      </c>
      <c r="E205" s="63" t="s">
        <v>74</v>
      </c>
      <c r="F205" s="36" t="s">
        <v>13</v>
      </c>
      <c r="G205" s="36" t="s">
        <v>5</v>
      </c>
      <c r="H205" s="29">
        <v>6</v>
      </c>
      <c r="I205" s="65">
        <v>16</v>
      </c>
      <c r="J205" s="86"/>
      <c r="K205" s="67"/>
    </row>
    <row r="206" spans="1:11" ht="22.5" x14ac:dyDescent="0.25">
      <c r="A206" s="64"/>
      <c r="B206" s="64"/>
      <c r="C206" s="85"/>
      <c r="D206" s="64"/>
      <c r="E206" s="64"/>
      <c r="F206" s="36" t="s">
        <v>8</v>
      </c>
      <c r="G206" s="36" t="s">
        <v>5</v>
      </c>
      <c r="H206" s="29">
        <v>4</v>
      </c>
      <c r="I206" s="66"/>
      <c r="J206" s="87"/>
      <c r="K206" s="68"/>
    </row>
    <row r="207" spans="1:11" ht="22.5" x14ac:dyDescent="0.25">
      <c r="A207" s="64"/>
      <c r="B207" s="64"/>
      <c r="C207" s="85"/>
      <c r="D207" s="64"/>
      <c r="E207" s="64"/>
      <c r="F207" s="36" t="s">
        <v>6</v>
      </c>
      <c r="G207" s="36" t="s">
        <v>5</v>
      </c>
      <c r="H207" s="29">
        <v>2</v>
      </c>
      <c r="I207" s="66"/>
      <c r="J207" s="87"/>
      <c r="K207" s="68"/>
    </row>
    <row r="208" spans="1:11" ht="22.5" x14ac:dyDescent="0.25">
      <c r="A208" s="64"/>
      <c r="B208" s="64"/>
      <c r="C208" s="85"/>
      <c r="D208" s="64"/>
      <c r="E208" s="64"/>
      <c r="F208" s="36" t="s">
        <v>7</v>
      </c>
      <c r="G208" s="36" t="s">
        <v>5</v>
      </c>
      <c r="H208" s="29">
        <v>1</v>
      </c>
      <c r="I208" s="66"/>
      <c r="J208" s="87"/>
      <c r="K208" s="68"/>
    </row>
    <row r="209" spans="1:11" ht="22.5" x14ac:dyDescent="0.25">
      <c r="A209" s="64"/>
      <c r="B209" s="64"/>
      <c r="C209" s="85"/>
      <c r="D209" s="64"/>
      <c r="E209" s="64"/>
      <c r="F209" s="36" t="s">
        <v>9</v>
      </c>
      <c r="G209" s="36" t="s">
        <v>10</v>
      </c>
      <c r="H209" s="29">
        <v>3</v>
      </c>
      <c r="I209" s="66"/>
      <c r="J209" s="87"/>
      <c r="K209" s="68"/>
    </row>
    <row r="210" spans="1:11" ht="22.5" x14ac:dyDescent="0.25">
      <c r="A210" s="69">
        <v>66</v>
      </c>
      <c r="B210" s="69">
        <v>387015</v>
      </c>
      <c r="C210" s="91" t="s">
        <v>163</v>
      </c>
      <c r="D210" s="69" t="s">
        <v>26</v>
      </c>
      <c r="E210" s="69" t="s">
        <v>74</v>
      </c>
      <c r="F210" s="35" t="s">
        <v>13</v>
      </c>
      <c r="G210" s="35" t="s">
        <v>5</v>
      </c>
      <c r="H210" s="28">
        <v>6</v>
      </c>
      <c r="I210" s="71">
        <v>15</v>
      </c>
      <c r="J210" s="82"/>
      <c r="K210" s="61"/>
    </row>
    <row r="211" spans="1:11" ht="22.5" x14ac:dyDescent="0.25">
      <c r="A211" s="70"/>
      <c r="B211" s="70"/>
      <c r="C211" s="92"/>
      <c r="D211" s="70"/>
      <c r="E211" s="70"/>
      <c r="F211" s="35" t="s">
        <v>8</v>
      </c>
      <c r="G211" s="35" t="s">
        <v>5</v>
      </c>
      <c r="H211" s="28">
        <v>9</v>
      </c>
      <c r="I211" s="72"/>
      <c r="J211" s="83"/>
      <c r="K211" s="62"/>
    </row>
    <row r="212" spans="1:11" ht="22.5" x14ac:dyDescent="0.25">
      <c r="A212" s="63">
        <v>67</v>
      </c>
      <c r="B212" s="63">
        <v>387016</v>
      </c>
      <c r="C212" s="84" t="s">
        <v>164</v>
      </c>
      <c r="D212" s="63" t="s">
        <v>26</v>
      </c>
      <c r="E212" s="63" t="s">
        <v>76</v>
      </c>
      <c r="F212" s="36" t="s">
        <v>16</v>
      </c>
      <c r="G212" s="36" t="s">
        <v>5</v>
      </c>
      <c r="H212" s="29">
        <v>6</v>
      </c>
      <c r="I212" s="65">
        <v>10</v>
      </c>
      <c r="J212" s="86"/>
      <c r="K212" s="67"/>
    </row>
    <row r="213" spans="1:11" ht="22.5" x14ac:dyDescent="0.25">
      <c r="A213" s="64"/>
      <c r="B213" s="64"/>
      <c r="C213" s="85"/>
      <c r="D213" s="64"/>
      <c r="E213" s="64"/>
      <c r="F213" s="36" t="s">
        <v>8</v>
      </c>
      <c r="G213" s="36" t="s">
        <v>5</v>
      </c>
      <c r="H213" s="29">
        <v>4</v>
      </c>
      <c r="I213" s="66"/>
      <c r="J213" s="87"/>
      <c r="K213" s="68"/>
    </row>
    <row r="214" spans="1:11" ht="22.5" x14ac:dyDescent="0.25">
      <c r="A214" s="69">
        <v>68</v>
      </c>
      <c r="B214" s="69">
        <v>412320</v>
      </c>
      <c r="C214" s="91" t="s">
        <v>165</v>
      </c>
      <c r="D214" s="69" t="s">
        <v>26</v>
      </c>
      <c r="E214" s="69" t="s">
        <v>74</v>
      </c>
      <c r="F214" s="35" t="s">
        <v>13</v>
      </c>
      <c r="G214" s="35" t="s">
        <v>5</v>
      </c>
      <c r="H214" s="28">
        <v>3</v>
      </c>
      <c r="I214" s="71">
        <v>5</v>
      </c>
      <c r="J214" s="82"/>
      <c r="K214" s="61"/>
    </row>
    <row r="215" spans="1:11" ht="22.5" x14ac:dyDescent="0.25">
      <c r="A215" s="70"/>
      <c r="B215" s="70"/>
      <c r="C215" s="92"/>
      <c r="D215" s="70"/>
      <c r="E215" s="70"/>
      <c r="F215" s="35" t="s">
        <v>8</v>
      </c>
      <c r="G215" s="35" t="s">
        <v>5</v>
      </c>
      <c r="H215" s="28">
        <v>1</v>
      </c>
      <c r="I215" s="72"/>
      <c r="J215" s="83"/>
      <c r="K215" s="62"/>
    </row>
    <row r="216" spans="1:11" ht="22.5" x14ac:dyDescent="0.25">
      <c r="A216" s="70"/>
      <c r="B216" s="70"/>
      <c r="C216" s="92"/>
      <c r="D216" s="70"/>
      <c r="E216" s="70"/>
      <c r="F216" s="35" t="s">
        <v>6</v>
      </c>
      <c r="G216" s="35" t="s">
        <v>5</v>
      </c>
      <c r="H216" s="28">
        <v>1</v>
      </c>
      <c r="I216" s="72"/>
      <c r="J216" s="83"/>
      <c r="K216" s="62"/>
    </row>
    <row r="217" spans="1:11" ht="52.5" customHeight="1" x14ac:dyDescent="0.25">
      <c r="A217" s="63">
        <v>69</v>
      </c>
      <c r="B217" s="63">
        <v>328129</v>
      </c>
      <c r="C217" s="84" t="s">
        <v>555</v>
      </c>
      <c r="D217" s="63" t="s">
        <v>3</v>
      </c>
      <c r="E217" s="63" t="s">
        <v>77</v>
      </c>
      <c r="F217" s="36" t="s">
        <v>8</v>
      </c>
      <c r="G217" s="36" t="s">
        <v>5</v>
      </c>
      <c r="H217" s="29">
        <v>2</v>
      </c>
      <c r="I217" s="65">
        <v>4</v>
      </c>
      <c r="J217" s="86"/>
      <c r="K217" s="67"/>
    </row>
    <row r="218" spans="1:11" ht="52.5" customHeight="1" x14ac:dyDescent="0.25">
      <c r="A218" s="64"/>
      <c r="B218" s="64"/>
      <c r="C218" s="85"/>
      <c r="D218" s="64"/>
      <c r="E218" s="64"/>
      <c r="F218" s="36" t="s">
        <v>6</v>
      </c>
      <c r="G218" s="36" t="s">
        <v>5</v>
      </c>
      <c r="H218" s="29">
        <v>2</v>
      </c>
      <c r="I218" s="66"/>
      <c r="J218" s="87"/>
      <c r="K218" s="68"/>
    </row>
    <row r="219" spans="1:11" ht="22.5" x14ac:dyDescent="0.25">
      <c r="A219" s="69">
        <v>70</v>
      </c>
      <c r="B219" s="69">
        <v>320353</v>
      </c>
      <c r="C219" s="91" t="s">
        <v>166</v>
      </c>
      <c r="D219" s="69" t="s">
        <v>28</v>
      </c>
      <c r="E219" s="69" t="s">
        <v>74</v>
      </c>
      <c r="F219" s="35" t="s">
        <v>25</v>
      </c>
      <c r="G219" s="35" t="s">
        <v>5</v>
      </c>
      <c r="H219" s="28">
        <v>2</v>
      </c>
      <c r="I219" s="71">
        <v>29</v>
      </c>
      <c r="J219" s="82"/>
      <c r="K219" s="61"/>
    </row>
    <row r="220" spans="1:11" ht="22.5" x14ac:dyDescent="0.25">
      <c r="A220" s="70"/>
      <c r="B220" s="70"/>
      <c r="C220" s="92"/>
      <c r="D220" s="70"/>
      <c r="E220" s="70"/>
      <c r="F220" s="35" t="s">
        <v>13</v>
      </c>
      <c r="G220" s="35" t="s">
        <v>5</v>
      </c>
      <c r="H220" s="28">
        <v>20</v>
      </c>
      <c r="I220" s="72"/>
      <c r="J220" s="83"/>
      <c r="K220" s="62"/>
    </row>
    <row r="221" spans="1:11" ht="22.5" x14ac:dyDescent="0.25">
      <c r="A221" s="70"/>
      <c r="B221" s="70"/>
      <c r="C221" s="92"/>
      <c r="D221" s="70"/>
      <c r="E221" s="70"/>
      <c r="F221" s="35" t="s">
        <v>8</v>
      </c>
      <c r="G221" s="35" t="s">
        <v>5</v>
      </c>
      <c r="H221" s="28">
        <v>3</v>
      </c>
      <c r="I221" s="72"/>
      <c r="J221" s="83"/>
      <c r="K221" s="62"/>
    </row>
    <row r="222" spans="1:11" ht="22.5" x14ac:dyDescent="0.25">
      <c r="A222" s="70"/>
      <c r="B222" s="70"/>
      <c r="C222" s="92"/>
      <c r="D222" s="70"/>
      <c r="E222" s="70"/>
      <c r="F222" s="35" t="s">
        <v>6</v>
      </c>
      <c r="G222" s="35" t="s">
        <v>5</v>
      </c>
      <c r="H222" s="28">
        <v>4</v>
      </c>
      <c r="I222" s="72"/>
      <c r="J222" s="83"/>
      <c r="K222" s="62"/>
    </row>
    <row r="223" spans="1:11" ht="36" customHeight="1" x14ac:dyDescent="0.25">
      <c r="A223" s="63">
        <v>71</v>
      </c>
      <c r="B223" s="63">
        <v>455286</v>
      </c>
      <c r="C223" s="84" t="s">
        <v>167</v>
      </c>
      <c r="D223" s="63" t="s">
        <v>24</v>
      </c>
      <c r="E223" s="63" t="s">
        <v>78</v>
      </c>
      <c r="F223" s="36" t="s">
        <v>13</v>
      </c>
      <c r="G223" s="36" t="s">
        <v>5</v>
      </c>
      <c r="H223" s="29">
        <v>3</v>
      </c>
      <c r="I223" s="65">
        <v>5</v>
      </c>
      <c r="J223" s="86"/>
      <c r="K223" s="67"/>
    </row>
    <row r="224" spans="1:11" ht="36" customHeight="1" x14ac:dyDescent="0.25">
      <c r="A224" s="64"/>
      <c r="B224" s="64"/>
      <c r="C224" s="85"/>
      <c r="D224" s="64"/>
      <c r="E224" s="64"/>
      <c r="F224" s="36" t="s">
        <v>9</v>
      </c>
      <c r="G224" s="36" t="s">
        <v>10</v>
      </c>
      <c r="H224" s="29">
        <v>2</v>
      </c>
      <c r="I224" s="66"/>
      <c r="J224" s="87"/>
      <c r="K224" s="68"/>
    </row>
    <row r="225" spans="1:11" ht="22.5" x14ac:dyDescent="0.25">
      <c r="A225" s="69">
        <v>72</v>
      </c>
      <c r="B225" s="69">
        <v>277319</v>
      </c>
      <c r="C225" s="91" t="s">
        <v>556</v>
      </c>
      <c r="D225" s="69" t="s">
        <v>29</v>
      </c>
      <c r="E225" s="69" t="s">
        <v>76</v>
      </c>
      <c r="F225" s="35" t="s">
        <v>16</v>
      </c>
      <c r="G225" s="35" t="s">
        <v>5</v>
      </c>
      <c r="H225" s="28">
        <v>72</v>
      </c>
      <c r="I225" s="71">
        <v>175</v>
      </c>
      <c r="J225" s="82"/>
      <c r="K225" s="61"/>
    </row>
    <row r="226" spans="1:11" ht="22.5" x14ac:dyDescent="0.25">
      <c r="A226" s="70"/>
      <c r="B226" s="70"/>
      <c r="C226" s="92"/>
      <c r="D226" s="70"/>
      <c r="E226" s="70"/>
      <c r="F226" s="35" t="s">
        <v>8</v>
      </c>
      <c r="G226" s="35" t="s">
        <v>5</v>
      </c>
      <c r="H226" s="28">
        <v>60</v>
      </c>
      <c r="I226" s="72"/>
      <c r="J226" s="83"/>
      <c r="K226" s="62"/>
    </row>
    <row r="227" spans="1:11" ht="22.5" x14ac:dyDescent="0.25">
      <c r="A227" s="70"/>
      <c r="B227" s="70"/>
      <c r="C227" s="92"/>
      <c r="D227" s="70"/>
      <c r="E227" s="70"/>
      <c r="F227" s="35" t="s">
        <v>6</v>
      </c>
      <c r="G227" s="35" t="s">
        <v>5</v>
      </c>
      <c r="H227" s="28">
        <v>20</v>
      </c>
      <c r="I227" s="72"/>
      <c r="J227" s="83"/>
      <c r="K227" s="62"/>
    </row>
    <row r="228" spans="1:11" ht="22.5" x14ac:dyDescent="0.25">
      <c r="A228" s="70"/>
      <c r="B228" s="70"/>
      <c r="C228" s="92"/>
      <c r="D228" s="70"/>
      <c r="E228" s="70"/>
      <c r="F228" s="35" t="s">
        <v>9</v>
      </c>
      <c r="G228" s="35" t="s">
        <v>10</v>
      </c>
      <c r="H228" s="28">
        <v>23</v>
      </c>
      <c r="I228" s="72"/>
      <c r="J228" s="83"/>
      <c r="K228" s="62"/>
    </row>
    <row r="229" spans="1:11" ht="48" customHeight="1" x14ac:dyDescent="0.25">
      <c r="A229" s="63">
        <v>73</v>
      </c>
      <c r="B229" s="63">
        <v>277319</v>
      </c>
      <c r="C229" s="84" t="s">
        <v>168</v>
      </c>
      <c r="D229" s="63" t="s">
        <v>30</v>
      </c>
      <c r="E229" s="63" t="s">
        <v>76</v>
      </c>
      <c r="F229" s="36" t="s">
        <v>16</v>
      </c>
      <c r="G229" s="36" t="s">
        <v>5</v>
      </c>
      <c r="H229" s="29">
        <v>450</v>
      </c>
      <c r="I229" s="65">
        <v>504</v>
      </c>
      <c r="J229" s="86"/>
      <c r="K229" s="67"/>
    </row>
    <row r="230" spans="1:11" ht="42" customHeight="1" x14ac:dyDescent="0.25">
      <c r="A230" s="64"/>
      <c r="B230" s="64"/>
      <c r="C230" s="85"/>
      <c r="D230" s="64"/>
      <c r="E230" s="64"/>
      <c r="F230" s="36" t="s">
        <v>8</v>
      </c>
      <c r="G230" s="36" t="s">
        <v>5</v>
      </c>
      <c r="H230" s="29">
        <v>54</v>
      </c>
      <c r="I230" s="66"/>
      <c r="J230" s="87"/>
      <c r="K230" s="68"/>
    </row>
    <row r="231" spans="1:11" ht="60.75" customHeight="1" x14ac:dyDescent="0.25">
      <c r="A231" s="69">
        <v>74</v>
      </c>
      <c r="B231" s="69">
        <v>348233</v>
      </c>
      <c r="C231" s="91" t="s">
        <v>169</v>
      </c>
      <c r="D231" s="69" t="s">
        <v>14</v>
      </c>
      <c r="E231" s="69" t="s">
        <v>75</v>
      </c>
      <c r="F231" s="35" t="s">
        <v>11</v>
      </c>
      <c r="G231" s="35" t="s">
        <v>5</v>
      </c>
      <c r="H231" s="28">
        <v>8</v>
      </c>
      <c r="I231" s="71">
        <v>11</v>
      </c>
      <c r="J231" s="82"/>
      <c r="K231" s="61"/>
    </row>
    <row r="232" spans="1:11" ht="54" customHeight="1" x14ac:dyDescent="0.25">
      <c r="A232" s="70"/>
      <c r="B232" s="70"/>
      <c r="C232" s="92"/>
      <c r="D232" s="70"/>
      <c r="E232" s="70"/>
      <c r="F232" s="35" t="s">
        <v>9</v>
      </c>
      <c r="G232" s="35" t="s">
        <v>10</v>
      </c>
      <c r="H232" s="28">
        <v>3</v>
      </c>
      <c r="I232" s="72"/>
      <c r="J232" s="83"/>
      <c r="K232" s="62"/>
    </row>
    <row r="233" spans="1:11" ht="47.25" customHeight="1" x14ac:dyDescent="0.25">
      <c r="A233" s="63">
        <v>75</v>
      </c>
      <c r="B233" s="63">
        <v>348260</v>
      </c>
      <c r="C233" s="84" t="s">
        <v>557</v>
      </c>
      <c r="D233" s="63" t="s">
        <v>14</v>
      </c>
      <c r="E233" s="63" t="s">
        <v>75</v>
      </c>
      <c r="F233" s="36" t="s">
        <v>11</v>
      </c>
      <c r="G233" s="36" t="s">
        <v>5</v>
      </c>
      <c r="H233" s="29">
        <v>6</v>
      </c>
      <c r="I233" s="65">
        <v>11</v>
      </c>
      <c r="J233" s="86"/>
      <c r="K233" s="67"/>
    </row>
    <row r="234" spans="1:11" ht="54.75" customHeight="1" x14ac:dyDescent="0.25">
      <c r="A234" s="64"/>
      <c r="B234" s="64"/>
      <c r="C234" s="85"/>
      <c r="D234" s="64"/>
      <c r="E234" s="64"/>
      <c r="F234" s="36" t="s">
        <v>9</v>
      </c>
      <c r="G234" s="36" t="s">
        <v>10</v>
      </c>
      <c r="H234" s="29">
        <v>5</v>
      </c>
      <c r="I234" s="66"/>
      <c r="J234" s="87"/>
      <c r="K234" s="68"/>
    </row>
    <row r="235" spans="1:11" ht="62.25" customHeight="1" x14ac:dyDescent="0.25">
      <c r="A235" s="69">
        <v>76</v>
      </c>
      <c r="B235" s="69">
        <v>380790</v>
      </c>
      <c r="C235" s="91" t="s">
        <v>528</v>
      </c>
      <c r="D235" s="69" t="s">
        <v>14</v>
      </c>
      <c r="E235" s="69" t="s">
        <v>75</v>
      </c>
      <c r="F235" s="35" t="s">
        <v>8</v>
      </c>
      <c r="G235" s="35" t="s">
        <v>5</v>
      </c>
      <c r="H235" s="28">
        <v>6</v>
      </c>
      <c r="I235" s="71">
        <v>14</v>
      </c>
      <c r="J235" s="82"/>
      <c r="K235" s="61"/>
    </row>
    <row r="236" spans="1:11" ht="45.75" customHeight="1" x14ac:dyDescent="0.25">
      <c r="A236" s="70"/>
      <c r="B236" s="70"/>
      <c r="C236" s="92"/>
      <c r="D236" s="70"/>
      <c r="E236" s="70"/>
      <c r="F236" s="35" t="s">
        <v>11</v>
      </c>
      <c r="G236" s="35" t="s">
        <v>5</v>
      </c>
      <c r="H236" s="28">
        <v>8</v>
      </c>
      <c r="I236" s="72"/>
      <c r="J236" s="83"/>
      <c r="K236" s="62"/>
    </row>
    <row r="237" spans="1:11" ht="35.25" customHeight="1" x14ac:dyDescent="0.25">
      <c r="A237" s="63">
        <v>77</v>
      </c>
      <c r="B237" s="63">
        <v>348259</v>
      </c>
      <c r="C237" s="84" t="s">
        <v>170</v>
      </c>
      <c r="D237" s="63" t="s">
        <v>14</v>
      </c>
      <c r="E237" s="63" t="s">
        <v>73</v>
      </c>
      <c r="F237" s="36" t="s">
        <v>13</v>
      </c>
      <c r="G237" s="36" t="s">
        <v>5</v>
      </c>
      <c r="H237" s="29">
        <v>6</v>
      </c>
      <c r="I237" s="65">
        <v>30</v>
      </c>
      <c r="J237" s="86"/>
      <c r="K237" s="67"/>
    </row>
    <row r="238" spans="1:11" ht="32.25" customHeight="1" x14ac:dyDescent="0.25">
      <c r="A238" s="64"/>
      <c r="B238" s="64"/>
      <c r="C238" s="85"/>
      <c r="D238" s="64"/>
      <c r="E238" s="64"/>
      <c r="F238" s="36" t="s">
        <v>8</v>
      </c>
      <c r="G238" s="36" t="s">
        <v>5</v>
      </c>
      <c r="H238" s="29">
        <v>6</v>
      </c>
      <c r="I238" s="66"/>
      <c r="J238" s="87"/>
      <c r="K238" s="68"/>
    </row>
    <row r="239" spans="1:11" ht="22.5" x14ac:dyDescent="0.25">
      <c r="A239" s="64"/>
      <c r="B239" s="64"/>
      <c r="C239" s="85"/>
      <c r="D239" s="64"/>
      <c r="E239" s="64"/>
      <c r="F239" s="36" t="s">
        <v>7</v>
      </c>
      <c r="G239" s="36" t="s">
        <v>5</v>
      </c>
      <c r="H239" s="29">
        <v>10</v>
      </c>
      <c r="I239" s="66"/>
      <c r="J239" s="87"/>
      <c r="K239" s="68"/>
    </row>
    <row r="240" spans="1:11" ht="22.5" x14ac:dyDescent="0.25">
      <c r="A240" s="64"/>
      <c r="B240" s="64"/>
      <c r="C240" s="85"/>
      <c r="D240" s="64"/>
      <c r="E240" s="64"/>
      <c r="F240" s="36" t="s">
        <v>11</v>
      </c>
      <c r="G240" s="36" t="s">
        <v>5</v>
      </c>
      <c r="H240" s="29">
        <v>8</v>
      </c>
      <c r="I240" s="66"/>
      <c r="J240" s="87"/>
      <c r="K240" s="68"/>
    </row>
    <row r="241" spans="1:11" ht="98.25" customHeight="1" x14ac:dyDescent="0.25">
      <c r="A241" s="32">
        <v>78</v>
      </c>
      <c r="B241" s="32">
        <v>364840</v>
      </c>
      <c r="C241" s="6" t="s">
        <v>558</v>
      </c>
      <c r="D241" s="32" t="s">
        <v>23</v>
      </c>
      <c r="E241" s="32" t="s">
        <v>74</v>
      </c>
      <c r="F241" s="35" t="s">
        <v>8</v>
      </c>
      <c r="G241" s="35" t="s">
        <v>5</v>
      </c>
      <c r="H241" s="28">
        <v>10</v>
      </c>
      <c r="I241" s="14">
        <v>10</v>
      </c>
      <c r="J241" s="15"/>
      <c r="K241" s="16"/>
    </row>
    <row r="242" spans="1:11" ht="22.5" x14ac:dyDescent="0.25">
      <c r="A242" s="63">
        <v>79</v>
      </c>
      <c r="B242" s="63">
        <v>432596</v>
      </c>
      <c r="C242" s="84" t="s">
        <v>171</v>
      </c>
      <c r="D242" s="63" t="s">
        <v>14</v>
      </c>
      <c r="E242" s="63" t="s">
        <v>77</v>
      </c>
      <c r="F242" s="36" t="s">
        <v>13</v>
      </c>
      <c r="G242" s="36" t="s">
        <v>5</v>
      </c>
      <c r="H242" s="29">
        <v>20</v>
      </c>
      <c r="I242" s="65">
        <v>588</v>
      </c>
      <c r="J242" s="86"/>
      <c r="K242" s="67"/>
    </row>
    <row r="243" spans="1:11" ht="22.5" x14ac:dyDescent="0.25">
      <c r="A243" s="64"/>
      <c r="B243" s="64"/>
      <c r="C243" s="85"/>
      <c r="D243" s="64"/>
      <c r="E243" s="64"/>
      <c r="F243" s="36" t="s">
        <v>8</v>
      </c>
      <c r="G243" s="36" t="s">
        <v>5</v>
      </c>
      <c r="H243" s="29">
        <v>300</v>
      </c>
      <c r="I243" s="66"/>
      <c r="J243" s="87"/>
      <c r="K243" s="68"/>
    </row>
    <row r="244" spans="1:11" ht="22.5" x14ac:dyDescent="0.25">
      <c r="A244" s="64"/>
      <c r="B244" s="64"/>
      <c r="C244" s="85"/>
      <c r="D244" s="64"/>
      <c r="E244" s="64"/>
      <c r="F244" s="36" t="s">
        <v>6</v>
      </c>
      <c r="G244" s="36" t="s">
        <v>5</v>
      </c>
      <c r="H244" s="29">
        <v>150</v>
      </c>
      <c r="I244" s="66"/>
      <c r="J244" s="87"/>
      <c r="K244" s="68"/>
    </row>
    <row r="245" spans="1:11" ht="22.5" x14ac:dyDescent="0.25">
      <c r="A245" s="64"/>
      <c r="B245" s="64"/>
      <c r="C245" s="85"/>
      <c r="D245" s="64"/>
      <c r="E245" s="64"/>
      <c r="F245" s="36" t="s">
        <v>7</v>
      </c>
      <c r="G245" s="36" t="s">
        <v>5</v>
      </c>
      <c r="H245" s="29">
        <v>30</v>
      </c>
      <c r="I245" s="66"/>
      <c r="J245" s="87"/>
      <c r="K245" s="68"/>
    </row>
    <row r="246" spans="1:11" ht="22.5" x14ac:dyDescent="0.25">
      <c r="A246" s="64"/>
      <c r="B246" s="64"/>
      <c r="C246" s="85"/>
      <c r="D246" s="64"/>
      <c r="E246" s="64"/>
      <c r="F246" s="36" t="s">
        <v>11</v>
      </c>
      <c r="G246" s="36" t="s">
        <v>5</v>
      </c>
      <c r="H246" s="29">
        <v>88</v>
      </c>
      <c r="I246" s="66"/>
      <c r="J246" s="87"/>
      <c r="K246" s="68"/>
    </row>
    <row r="247" spans="1:11" ht="22.5" x14ac:dyDescent="0.25">
      <c r="A247" s="69">
        <v>80</v>
      </c>
      <c r="B247" s="69">
        <v>346633</v>
      </c>
      <c r="C247" s="91" t="s">
        <v>172</v>
      </c>
      <c r="D247" s="69" t="s">
        <v>14</v>
      </c>
      <c r="E247" s="69" t="s">
        <v>77</v>
      </c>
      <c r="F247" s="35" t="s">
        <v>15</v>
      </c>
      <c r="G247" s="35" t="s">
        <v>5</v>
      </c>
      <c r="H247" s="28">
        <v>15</v>
      </c>
      <c r="I247" s="71">
        <v>693</v>
      </c>
      <c r="J247" s="82"/>
      <c r="K247" s="61"/>
    </row>
    <row r="248" spans="1:11" ht="22.5" x14ac:dyDescent="0.25">
      <c r="A248" s="70"/>
      <c r="B248" s="70"/>
      <c r="C248" s="92"/>
      <c r="D248" s="70"/>
      <c r="E248" s="70"/>
      <c r="F248" s="35" t="s">
        <v>13</v>
      </c>
      <c r="G248" s="35" t="s">
        <v>5</v>
      </c>
      <c r="H248" s="28">
        <v>20</v>
      </c>
      <c r="I248" s="72"/>
      <c r="J248" s="83"/>
      <c r="K248" s="62"/>
    </row>
    <row r="249" spans="1:11" ht="22.5" x14ac:dyDescent="0.25">
      <c r="A249" s="70"/>
      <c r="B249" s="70"/>
      <c r="C249" s="92"/>
      <c r="D249" s="70"/>
      <c r="E249" s="70"/>
      <c r="F249" s="35" t="s">
        <v>8</v>
      </c>
      <c r="G249" s="35" t="s">
        <v>5</v>
      </c>
      <c r="H249" s="28">
        <v>13</v>
      </c>
      <c r="I249" s="72"/>
      <c r="J249" s="83"/>
      <c r="K249" s="62"/>
    </row>
    <row r="250" spans="1:11" ht="22.5" x14ac:dyDescent="0.25">
      <c r="A250" s="70"/>
      <c r="B250" s="70"/>
      <c r="C250" s="92"/>
      <c r="D250" s="70"/>
      <c r="E250" s="70"/>
      <c r="F250" s="35" t="s">
        <v>22</v>
      </c>
      <c r="G250" s="35" t="s">
        <v>5</v>
      </c>
      <c r="H250" s="28">
        <v>500</v>
      </c>
      <c r="I250" s="72"/>
      <c r="J250" s="83"/>
      <c r="K250" s="62"/>
    </row>
    <row r="251" spans="1:11" ht="22.5" x14ac:dyDescent="0.25">
      <c r="A251" s="70"/>
      <c r="B251" s="70"/>
      <c r="C251" s="92"/>
      <c r="D251" s="70"/>
      <c r="E251" s="70"/>
      <c r="F251" s="35" t="s">
        <v>6</v>
      </c>
      <c r="G251" s="35" t="s">
        <v>5</v>
      </c>
      <c r="H251" s="28">
        <v>15</v>
      </c>
      <c r="I251" s="72"/>
      <c r="J251" s="83"/>
      <c r="K251" s="62"/>
    </row>
    <row r="252" spans="1:11" ht="22.5" x14ac:dyDescent="0.25">
      <c r="A252" s="70"/>
      <c r="B252" s="70"/>
      <c r="C252" s="92"/>
      <c r="D252" s="70"/>
      <c r="E252" s="70"/>
      <c r="F252" s="35" t="s">
        <v>7</v>
      </c>
      <c r="G252" s="35" t="s">
        <v>5</v>
      </c>
      <c r="H252" s="28">
        <v>90</v>
      </c>
      <c r="I252" s="72"/>
      <c r="J252" s="83"/>
      <c r="K252" s="62"/>
    </row>
    <row r="253" spans="1:11" ht="22.5" x14ac:dyDescent="0.25">
      <c r="A253" s="70"/>
      <c r="B253" s="70"/>
      <c r="C253" s="92"/>
      <c r="D253" s="70"/>
      <c r="E253" s="70"/>
      <c r="F253" s="35" t="s">
        <v>21</v>
      </c>
      <c r="G253" s="35" t="s">
        <v>5</v>
      </c>
      <c r="H253" s="28">
        <v>5</v>
      </c>
      <c r="I253" s="72"/>
      <c r="J253" s="83"/>
      <c r="K253" s="62"/>
    </row>
    <row r="254" spans="1:11" ht="22.5" x14ac:dyDescent="0.25">
      <c r="A254" s="70"/>
      <c r="B254" s="70"/>
      <c r="C254" s="92"/>
      <c r="D254" s="70"/>
      <c r="E254" s="70"/>
      <c r="F254" s="35" t="s">
        <v>11</v>
      </c>
      <c r="G254" s="35" t="s">
        <v>5</v>
      </c>
      <c r="H254" s="28">
        <v>30</v>
      </c>
      <c r="I254" s="72"/>
      <c r="J254" s="83"/>
      <c r="K254" s="62"/>
    </row>
    <row r="255" spans="1:11" ht="22.5" x14ac:dyDescent="0.25">
      <c r="A255" s="70"/>
      <c r="B255" s="70"/>
      <c r="C255" s="92"/>
      <c r="D255" s="70"/>
      <c r="E255" s="70"/>
      <c r="F255" s="35" t="s">
        <v>9</v>
      </c>
      <c r="G255" s="35" t="s">
        <v>10</v>
      </c>
      <c r="H255" s="28">
        <v>5</v>
      </c>
      <c r="I255" s="72"/>
      <c r="J255" s="83"/>
      <c r="K255" s="62"/>
    </row>
    <row r="256" spans="1:11" ht="22.5" x14ac:dyDescent="0.25">
      <c r="A256" s="63">
        <v>81</v>
      </c>
      <c r="B256" s="63">
        <v>269941</v>
      </c>
      <c r="C256" s="93" t="s">
        <v>86</v>
      </c>
      <c r="D256" s="63" t="s">
        <v>31</v>
      </c>
      <c r="E256" s="63" t="s">
        <v>76</v>
      </c>
      <c r="F256" s="36" t="s">
        <v>4</v>
      </c>
      <c r="G256" s="36" t="s">
        <v>5</v>
      </c>
      <c r="H256" s="29">
        <v>500</v>
      </c>
      <c r="I256" s="65">
        <f>SUM(H256:H258)</f>
        <v>1832</v>
      </c>
      <c r="J256" s="86"/>
      <c r="K256" s="67"/>
    </row>
    <row r="257" spans="1:11" ht="22.5" x14ac:dyDescent="0.25">
      <c r="A257" s="64"/>
      <c r="B257" s="64"/>
      <c r="C257" s="102"/>
      <c r="D257" s="64"/>
      <c r="E257" s="64"/>
      <c r="F257" s="36" t="s">
        <v>16</v>
      </c>
      <c r="G257" s="36" t="s">
        <v>5</v>
      </c>
      <c r="H257" s="29">
        <v>1232</v>
      </c>
      <c r="I257" s="66"/>
      <c r="J257" s="87"/>
      <c r="K257" s="68"/>
    </row>
    <row r="258" spans="1:11" ht="22.5" x14ac:dyDescent="0.25">
      <c r="A258" s="79"/>
      <c r="B258" s="79"/>
      <c r="C258" s="111"/>
      <c r="D258" s="79"/>
      <c r="E258" s="79"/>
      <c r="F258" s="36" t="s">
        <v>22</v>
      </c>
      <c r="G258" s="36" t="s">
        <v>5</v>
      </c>
      <c r="H258" s="29">
        <v>100</v>
      </c>
      <c r="I258" s="80"/>
      <c r="J258" s="104"/>
      <c r="K258" s="77"/>
    </row>
    <row r="259" spans="1:11" ht="22.5" x14ac:dyDescent="0.25">
      <c r="A259" s="69">
        <v>82</v>
      </c>
      <c r="B259" s="69">
        <v>269941</v>
      </c>
      <c r="C259" s="91" t="s">
        <v>173</v>
      </c>
      <c r="D259" s="69" t="s">
        <v>33</v>
      </c>
      <c r="E259" s="69" t="s">
        <v>74</v>
      </c>
      <c r="F259" s="35" t="s">
        <v>25</v>
      </c>
      <c r="G259" s="35" t="s">
        <v>5</v>
      </c>
      <c r="H259" s="28">
        <v>2700</v>
      </c>
      <c r="I259" s="71">
        <v>3860</v>
      </c>
      <c r="J259" s="82"/>
      <c r="K259" s="61"/>
    </row>
    <row r="260" spans="1:11" ht="22.5" x14ac:dyDescent="0.25">
      <c r="A260" s="70"/>
      <c r="B260" s="70"/>
      <c r="C260" s="92"/>
      <c r="D260" s="70"/>
      <c r="E260" s="70"/>
      <c r="F260" s="35" t="s">
        <v>15</v>
      </c>
      <c r="G260" s="35" t="s">
        <v>5</v>
      </c>
      <c r="H260" s="28">
        <v>15</v>
      </c>
      <c r="I260" s="72"/>
      <c r="J260" s="83"/>
      <c r="K260" s="62"/>
    </row>
    <row r="261" spans="1:11" ht="22.5" x14ac:dyDescent="0.25">
      <c r="A261" s="70"/>
      <c r="B261" s="70"/>
      <c r="C261" s="92"/>
      <c r="D261" s="70"/>
      <c r="E261" s="70"/>
      <c r="F261" s="35" t="s">
        <v>17</v>
      </c>
      <c r="G261" s="35" t="s">
        <v>5</v>
      </c>
      <c r="H261" s="28">
        <v>30</v>
      </c>
      <c r="I261" s="72"/>
      <c r="J261" s="83"/>
      <c r="K261" s="62"/>
    </row>
    <row r="262" spans="1:11" ht="22.5" x14ac:dyDescent="0.25">
      <c r="A262" s="70"/>
      <c r="B262" s="70"/>
      <c r="C262" s="92"/>
      <c r="D262" s="70"/>
      <c r="E262" s="70"/>
      <c r="F262" s="35" t="s">
        <v>19</v>
      </c>
      <c r="G262" s="35" t="s">
        <v>5</v>
      </c>
      <c r="H262" s="28">
        <v>150</v>
      </c>
      <c r="I262" s="72"/>
      <c r="J262" s="83"/>
      <c r="K262" s="62"/>
    </row>
    <row r="263" spans="1:11" ht="22.5" x14ac:dyDescent="0.25">
      <c r="A263" s="70"/>
      <c r="B263" s="70"/>
      <c r="C263" s="92"/>
      <c r="D263" s="70"/>
      <c r="E263" s="70"/>
      <c r="F263" s="35" t="s">
        <v>13</v>
      </c>
      <c r="G263" s="35" t="s">
        <v>5</v>
      </c>
      <c r="H263" s="28">
        <v>40</v>
      </c>
      <c r="I263" s="72"/>
      <c r="J263" s="83"/>
      <c r="K263" s="62"/>
    </row>
    <row r="264" spans="1:11" ht="22.5" x14ac:dyDescent="0.25">
      <c r="A264" s="70"/>
      <c r="B264" s="70"/>
      <c r="C264" s="92"/>
      <c r="D264" s="70"/>
      <c r="E264" s="70"/>
      <c r="F264" s="35" t="s">
        <v>32</v>
      </c>
      <c r="G264" s="35" t="s">
        <v>5</v>
      </c>
      <c r="H264" s="28">
        <v>30</v>
      </c>
      <c r="I264" s="72"/>
      <c r="J264" s="83"/>
      <c r="K264" s="62"/>
    </row>
    <row r="265" spans="1:11" ht="22.5" x14ac:dyDescent="0.25">
      <c r="A265" s="70"/>
      <c r="B265" s="70"/>
      <c r="C265" s="92"/>
      <c r="D265" s="70"/>
      <c r="E265" s="70"/>
      <c r="F265" s="35" t="s">
        <v>8</v>
      </c>
      <c r="G265" s="35" t="s">
        <v>5</v>
      </c>
      <c r="H265" s="28">
        <v>600</v>
      </c>
      <c r="I265" s="72"/>
      <c r="J265" s="83"/>
      <c r="K265" s="62"/>
    </row>
    <row r="266" spans="1:11" ht="22.5" x14ac:dyDescent="0.25">
      <c r="A266" s="70"/>
      <c r="B266" s="70"/>
      <c r="C266" s="92"/>
      <c r="D266" s="70"/>
      <c r="E266" s="70"/>
      <c r="F266" s="35" t="s">
        <v>6</v>
      </c>
      <c r="G266" s="35" t="s">
        <v>5</v>
      </c>
      <c r="H266" s="28">
        <v>150</v>
      </c>
      <c r="I266" s="72"/>
      <c r="J266" s="83"/>
      <c r="K266" s="62"/>
    </row>
    <row r="267" spans="1:11" ht="22.5" x14ac:dyDescent="0.25">
      <c r="A267" s="70"/>
      <c r="B267" s="70"/>
      <c r="C267" s="92"/>
      <c r="D267" s="70"/>
      <c r="E267" s="70"/>
      <c r="F267" s="35" t="s">
        <v>21</v>
      </c>
      <c r="G267" s="35" t="s">
        <v>5</v>
      </c>
      <c r="H267" s="28">
        <v>50</v>
      </c>
      <c r="I267" s="72"/>
      <c r="J267" s="83"/>
      <c r="K267" s="62"/>
    </row>
    <row r="268" spans="1:11" ht="22.5" x14ac:dyDescent="0.25">
      <c r="A268" s="70"/>
      <c r="B268" s="70"/>
      <c r="C268" s="92"/>
      <c r="D268" s="70"/>
      <c r="E268" s="70"/>
      <c r="F268" s="35" t="s">
        <v>11</v>
      </c>
      <c r="G268" s="35" t="s">
        <v>5</v>
      </c>
      <c r="H268" s="28">
        <v>80</v>
      </c>
      <c r="I268" s="72"/>
      <c r="J268" s="83"/>
      <c r="K268" s="62"/>
    </row>
    <row r="269" spans="1:11" ht="22.5" x14ac:dyDescent="0.25">
      <c r="A269" s="70"/>
      <c r="B269" s="70"/>
      <c r="C269" s="92"/>
      <c r="D269" s="70"/>
      <c r="E269" s="70"/>
      <c r="F269" s="35" t="s">
        <v>9</v>
      </c>
      <c r="G269" s="35" t="s">
        <v>10</v>
      </c>
      <c r="H269" s="28">
        <v>15</v>
      </c>
      <c r="I269" s="72"/>
      <c r="J269" s="83"/>
      <c r="K269" s="62"/>
    </row>
    <row r="270" spans="1:11" ht="22.5" x14ac:dyDescent="0.25">
      <c r="A270" s="63">
        <v>83</v>
      </c>
      <c r="B270" s="63">
        <v>349663</v>
      </c>
      <c r="C270" s="84" t="s">
        <v>174</v>
      </c>
      <c r="D270" s="63" t="s">
        <v>14</v>
      </c>
      <c r="E270" s="63" t="s">
        <v>73</v>
      </c>
      <c r="F270" s="36" t="s">
        <v>15</v>
      </c>
      <c r="G270" s="36" t="s">
        <v>5</v>
      </c>
      <c r="H270" s="29">
        <v>15</v>
      </c>
      <c r="I270" s="65">
        <f>SUM(H270:H276)</f>
        <v>620</v>
      </c>
      <c r="J270" s="86"/>
      <c r="K270" s="67"/>
    </row>
    <row r="271" spans="1:11" ht="22.5" x14ac:dyDescent="0.25">
      <c r="A271" s="64"/>
      <c r="B271" s="64"/>
      <c r="C271" s="85"/>
      <c r="D271" s="64"/>
      <c r="E271" s="64"/>
      <c r="F271" s="36" t="s">
        <v>19</v>
      </c>
      <c r="G271" s="36" t="s">
        <v>5</v>
      </c>
      <c r="H271" s="30">
        <v>10</v>
      </c>
      <c r="I271" s="66"/>
      <c r="J271" s="87"/>
      <c r="K271" s="68"/>
    </row>
    <row r="272" spans="1:11" ht="22.5" x14ac:dyDescent="0.25">
      <c r="A272" s="64"/>
      <c r="B272" s="64"/>
      <c r="C272" s="85"/>
      <c r="D272" s="64"/>
      <c r="E272" s="64"/>
      <c r="F272" s="36" t="s">
        <v>13</v>
      </c>
      <c r="G272" s="36" t="s">
        <v>5</v>
      </c>
      <c r="H272" s="29">
        <v>50</v>
      </c>
      <c r="I272" s="66"/>
      <c r="J272" s="87"/>
      <c r="K272" s="68"/>
    </row>
    <row r="273" spans="1:11" ht="22.5" x14ac:dyDescent="0.25">
      <c r="A273" s="64"/>
      <c r="B273" s="64"/>
      <c r="C273" s="85"/>
      <c r="D273" s="64"/>
      <c r="E273" s="64"/>
      <c r="F273" s="36" t="s">
        <v>8</v>
      </c>
      <c r="G273" s="36" t="s">
        <v>5</v>
      </c>
      <c r="H273" s="29">
        <v>100</v>
      </c>
      <c r="I273" s="66"/>
      <c r="J273" s="87"/>
      <c r="K273" s="68"/>
    </row>
    <row r="274" spans="1:11" ht="22.5" x14ac:dyDescent="0.25">
      <c r="A274" s="64"/>
      <c r="B274" s="64"/>
      <c r="C274" s="85"/>
      <c r="D274" s="64"/>
      <c r="E274" s="64"/>
      <c r="F274" s="36" t="s">
        <v>22</v>
      </c>
      <c r="G274" s="36" t="s">
        <v>5</v>
      </c>
      <c r="H274" s="29">
        <v>400</v>
      </c>
      <c r="I274" s="66"/>
      <c r="J274" s="87"/>
      <c r="K274" s="68"/>
    </row>
    <row r="275" spans="1:11" ht="22.5" x14ac:dyDescent="0.25">
      <c r="A275" s="64"/>
      <c r="B275" s="64"/>
      <c r="C275" s="85"/>
      <c r="D275" s="64"/>
      <c r="E275" s="64"/>
      <c r="F275" s="36" t="s">
        <v>6</v>
      </c>
      <c r="G275" s="36" t="s">
        <v>5</v>
      </c>
      <c r="H275" s="29">
        <v>35</v>
      </c>
      <c r="I275" s="66"/>
      <c r="J275" s="87"/>
      <c r="K275" s="68"/>
    </row>
    <row r="276" spans="1:11" ht="22.5" x14ac:dyDescent="0.25">
      <c r="A276" s="64"/>
      <c r="B276" s="64"/>
      <c r="C276" s="85"/>
      <c r="D276" s="64"/>
      <c r="E276" s="64"/>
      <c r="F276" s="36" t="s">
        <v>9</v>
      </c>
      <c r="G276" s="36" t="s">
        <v>10</v>
      </c>
      <c r="H276" s="29">
        <v>10</v>
      </c>
      <c r="I276" s="66"/>
      <c r="J276" s="87"/>
      <c r="K276" s="68"/>
    </row>
    <row r="277" spans="1:11" ht="22.5" x14ac:dyDescent="0.25">
      <c r="A277" s="69">
        <v>84</v>
      </c>
      <c r="B277" s="69">
        <v>403723</v>
      </c>
      <c r="C277" s="91" t="s">
        <v>529</v>
      </c>
      <c r="D277" s="69" t="s">
        <v>14</v>
      </c>
      <c r="E277" s="69" t="s">
        <v>73</v>
      </c>
      <c r="F277" s="35" t="s">
        <v>25</v>
      </c>
      <c r="G277" s="35" t="s">
        <v>5</v>
      </c>
      <c r="H277" s="28">
        <v>5</v>
      </c>
      <c r="I277" s="71">
        <v>347</v>
      </c>
      <c r="J277" s="82"/>
      <c r="K277" s="61"/>
    </row>
    <row r="278" spans="1:11" ht="22.5" x14ac:dyDescent="0.25">
      <c r="A278" s="70"/>
      <c r="B278" s="70"/>
      <c r="C278" s="92"/>
      <c r="D278" s="70"/>
      <c r="E278" s="70"/>
      <c r="F278" s="35" t="s">
        <v>15</v>
      </c>
      <c r="G278" s="35" t="s">
        <v>5</v>
      </c>
      <c r="H278" s="28">
        <v>60</v>
      </c>
      <c r="I278" s="72"/>
      <c r="J278" s="83"/>
      <c r="K278" s="62"/>
    </row>
    <row r="279" spans="1:11" ht="22.5" x14ac:dyDescent="0.25">
      <c r="A279" s="70"/>
      <c r="B279" s="70"/>
      <c r="C279" s="92"/>
      <c r="D279" s="70"/>
      <c r="E279" s="70"/>
      <c r="F279" s="35" t="s">
        <v>19</v>
      </c>
      <c r="G279" s="35" t="s">
        <v>5</v>
      </c>
      <c r="H279" s="28">
        <v>10</v>
      </c>
      <c r="I279" s="72"/>
      <c r="J279" s="83"/>
      <c r="K279" s="62"/>
    </row>
    <row r="280" spans="1:11" ht="22.5" x14ac:dyDescent="0.25">
      <c r="A280" s="70"/>
      <c r="B280" s="70"/>
      <c r="C280" s="92"/>
      <c r="D280" s="70"/>
      <c r="E280" s="70"/>
      <c r="F280" s="35" t="s">
        <v>13</v>
      </c>
      <c r="G280" s="35" t="s">
        <v>5</v>
      </c>
      <c r="H280" s="28">
        <v>20</v>
      </c>
      <c r="I280" s="72"/>
      <c r="J280" s="83"/>
      <c r="K280" s="62"/>
    </row>
    <row r="281" spans="1:11" ht="22.5" x14ac:dyDescent="0.25">
      <c r="A281" s="70"/>
      <c r="B281" s="70"/>
      <c r="C281" s="92"/>
      <c r="D281" s="70"/>
      <c r="E281" s="70"/>
      <c r="F281" s="35" t="s">
        <v>8</v>
      </c>
      <c r="G281" s="35" t="s">
        <v>5</v>
      </c>
      <c r="H281" s="28">
        <v>100</v>
      </c>
      <c r="I281" s="72"/>
      <c r="J281" s="83"/>
      <c r="K281" s="62"/>
    </row>
    <row r="282" spans="1:11" ht="22.5" x14ac:dyDescent="0.25">
      <c r="A282" s="70"/>
      <c r="B282" s="70"/>
      <c r="C282" s="92"/>
      <c r="D282" s="70"/>
      <c r="E282" s="70"/>
      <c r="F282" s="35" t="s">
        <v>6</v>
      </c>
      <c r="G282" s="35" t="s">
        <v>5</v>
      </c>
      <c r="H282" s="28">
        <v>50</v>
      </c>
      <c r="I282" s="72"/>
      <c r="J282" s="83"/>
      <c r="K282" s="62"/>
    </row>
    <row r="283" spans="1:11" ht="22.5" x14ac:dyDescent="0.25">
      <c r="A283" s="70"/>
      <c r="B283" s="70"/>
      <c r="C283" s="92"/>
      <c r="D283" s="70"/>
      <c r="E283" s="70"/>
      <c r="F283" s="35" t="s">
        <v>7</v>
      </c>
      <c r="G283" s="35" t="s">
        <v>5</v>
      </c>
      <c r="H283" s="28">
        <v>90</v>
      </c>
      <c r="I283" s="72"/>
      <c r="J283" s="83"/>
      <c r="K283" s="62"/>
    </row>
    <row r="284" spans="1:11" ht="22.5" x14ac:dyDescent="0.25">
      <c r="A284" s="70"/>
      <c r="B284" s="70"/>
      <c r="C284" s="92"/>
      <c r="D284" s="70"/>
      <c r="E284" s="70"/>
      <c r="F284" s="35" t="s">
        <v>9</v>
      </c>
      <c r="G284" s="35" t="s">
        <v>10</v>
      </c>
      <c r="H284" s="28">
        <v>12</v>
      </c>
      <c r="I284" s="72"/>
      <c r="J284" s="83"/>
      <c r="K284" s="62"/>
    </row>
    <row r="285" spans="1:11" ht="22.5" x14ac:dyDescent="0.25">
      <c r="A285" s="63">
        <v>85</v>
      </c>
      <c r="B285" s="63">
        <v>366466</v>
      </c>
      <c r="C285" s="84" t="s">
        <v>175</v>
      </c>
      <c r="D285" s="63" t="s">
        <v>14</v>
      </c>
      <c r="E285" s="63" t="s">
        <v>77</v>
      </c>
      <c r="F285" s="36" t="s">
        <v>15</v>
      </c>
      <c r="G285" s="36" t="s">
        <v>5</v>
      </c>
      <c r="H285" s="29">
        <v>15</v>
      </c>
      <c r="I285" s="65">
        <v>210</v>
      </c>
      <c r="J285" s="86"/>
      <c r="K285" s="67"/>
    </row>
    <row r="286" spans="1:11" ht="22.5" x14ac:dyDescent="0.25">
      <c r="A286" s="64"/>
      <c r="B286" s="64"/>
      <c r="C286" s="85"/>
      <c r="D286" s="64"/>
      <c r="E286" s="64"/>
      <c r="F286" s="36" t="s">
        <v>13</v>
      </c>
      <c r="G286" s="36" t="s">
        <v>5</v>
      </c>
      <c r="H286" s="29">
        <v>25</v>
      </c>
      <c r="I286" s="66"/>
      <c r="J286" s="87"/>
      <c r="K286" s="68"/>
    </row>
    <row r="287" spans="1:11" ht="22.5" x14ac:dyDescent="0.25">
      <c r="A287" s="64"/>
      <c r="B287" s="64"/>
      <c r="C287" s="85"/>
      <c r="D287" s="64"/>
      <c r="E287" s="64"/>
      <c r="F287" s="36" t="s">
        <v>8</v>
      </c>
      <c r="G287" s="36" t="s">
        <v>5</v>
      </c>
      <c r="H287" s="29">
        <v>100</v>
      </c>
      <c r="I287" s="66"/>
      <c r="J287" s="87"/>
      <c r="K287" s="68"/>
    </row>
    <row r="288" spans="1:11" ht="22.5" x14ac:dyDescent="0.25">
      <c r="A288" s="64"/>
      <c r="B288" s="64"/>
      <c r="C288" s="85"/>
      <c r="D288" s="64"/>
      <c r="E288" s="64"/>
      <c r="F288" s="36" t="s">
        <v>6</v>
      </c>
      <c r="G288" s="36" t="s">
        <v>5</v>
      </c>
      <c r="H288" s="29">
        <v>50</v>
      </c>
      <c r="I288" s="66"/>
      <c r="J288" s="87"/>
      <c r="K288" s="68"/>
    </row>
    <row r="289" spans="1:11" ht="22.5" x14ac:dyDescent="0.25">
      <c r="A289" s="64"/>
      <c r="B289" s="64"/>
      <c r="C289" s="85"/>
      <c r="D289" s="64"/>
      <c r="E289" s="64"/>
      <c r="F289" s="36" t="s">
        <v>7</v>
      </c>
      <c r="G289" s="36" t="s">
        <v>5</v>
      </c>
      <c r="H289" s="29">
        <v>20</v>
      </c>
      <c r="I289" s="66"/>
      <c r="J289" s="87"/>
      <c r="K289" s="68"/>
    </row>
    <row r="290" spans="1:11" ht="22.5" x14ac:dyDescent="0.25">
      <c r="A290" s="69">
        <v>86</v>
      </c>
      <c r="B290" s="69">
        <v>380018</v>
      </c>
      <c r="C290" s="98" t="s">
        <v>87</v>
      </c>
      <c r="D290" s="69" t="s">
        <v>28</v>
      </c>
      <c r="E290" s="69" t="s">
        <v>76</v>
      </c>
      <c r="F290" s="35" t="s">
        <v>15</v>
      </c>
      <c r="G290" s="35" t="s">
        <v>5</v>
      </c>
      <c r="H290" s="28">
        <v>60</v>
      </c>
      <c r="I290" s="71">
        <v>2070</v>
      </c>
      <c r="J290" s="82"/>
      <c r="K290" s="61"/>
    </row>
    <row r="291" spans="1:11" ht="22.5" x14ac:dyDescent="0.25">
      <c r="A291" s="70"/>
      <c r="B291" s="70"/>
      <c r="C291" s="99"/>
      <c r="D291" s="70"/>
      <c r="E291" s="70"/>
      <c r="F291" s="35" t="s">
        <v>17</v>
      </c>
      <c r="G291" s="35" t="s">
        <v>5</v>
      </c>
      <c r="H291" s="28">
        <v>42</v>
      </c>
      <c r="I291" s="72"/>
      <c r="J291" s="83"/>
      <c r="K291" s="62"/>
    </row>
    <row r="292" spans="1:11" ht="22.5" x14ac:dyDescent="0.25">
      <c r="A292" s="70"/>
      <c r="B292" s="70"/>
      <c r="C292" s="99"/>
      <c r="D292" s="70"/>
      <c r="E292" s="70"/>
      <c r="F292" s="35" t="s">
        <v>13</v>
      </c>
      <c r="G292" s="35" t="s">
        <v>5</v>
      </c>
      <c r="H292" s="28">
        <v>400</v>
      </c>
      <c r="I292" s="72"/>
      <c r="J292" s="83"/>
      <c r="K292" s="62"/>
    </row>
    <row r="293" spans="1:11" ht="22.5" x14ac:dyDescent="0.25">
      <c r="A293" s="70"/>
      <c r="B293" s="70"/>
      <c r="C293" s="99"/>
      <c r="D293" s="70"/>
      <c r="E293" s="70"/>
      <c r="F293" s="35" t="s">
        <v>16</v>
      </c>
      <c r="G293" s="35" t="s">
        <v>5</v>
      </c>
      <c r="H293" s="28">
        <v>78</v>
      </c>
      <c r="I293" s="72"/>
      <c r="J293" s="83"/>
      <c r="K293" s="62"/>
    </row>
    <row r="294" spans="1:11" ht="22.5" x14ac:dyDescent="0.25">
      <c r="A294" s="70"/>
      <c r="B294" s="70"/>
      <c r="C294" s="99"/>
      <c r="D294" s="70"/>
      <c r="E294" s="70"/>
      <c r="F294" s="35" t="s">
        <v>8</v>
      </c>
      <c r="G294" s="35" t="s">
        <v>5</v>
      </c>
      <c r="H294" s="28">
        <v>60</v>
      </c>
      <c r="I294" s="72"/>
      <c r="J294" s="83"/>
      <c r="K294" s="62"/>
    </row>
    <row r="295" spans="1:11" ht="22.5" x14ac:dyDescent="0.25">
      <c r="A295" s="70"/>
      <c r="B295" s="70"/>
      <c r="C295" s="99"/>
      <c r="D295" s="70"/>
      <c r="E295" s="70"/>
      <c r="F295" s="35" t="s">
        <v>34</v>
      </c>
      <c r="G295" s="35" t="s">
        <v>5</v>
      </c>
      <c r="H295" s="28">
        <v>840</v>
      </c>
      <c r="I295" s="72"/>
      <c r="J295" s="83"/>
      <c r="K295" s="62"/>
    </row>
    <row r="296" spans="1:11" ht="22.5" x14ac:dyDescent="0.25">
      <c r="A296" s="70"/>
      <c r="B296" s="70"/>
      <c r="C296" s="99"/>
      <c r="D296" s="70"/>
      <c r="E296" s="70"/>
      <c r="F296" s="35" t="s">
        <v>22</v>
      </c>
      <c r="G296" s="35" t="s">
        <v>5</v>
      </c>
      <c r="H296" s="28">
        <v>200</v>
      </c>
      <c r="I296" s="72"/>
      <c r="J296" s="83"/>
      <c r="K296" s="62"/>
    </row>
    <row r="297" spans="1:11" ht="22.5" x14ac:dyDescent="0.25">
      <c r="A297" s="70"/>
      <c r="B297" s="70"/>
      <c r="C297" s="99"/>
      <c r="D297" s="70"/>
      <c r="E297" s="70"/>
      <c r="F297" s="35" t="s">
        <v>7</v>
      </c>
      <c r="G297" s="35" t="s">
        <v>5</v>
      </c>
      <c r="H297" s="28">
        <v>300</v>
      </c>
      <c r="I297" s="72"/>
      <c r="J297" s="83"/>
      <c r="K297" s="62"/>
    </row>
    <row r="298" spans="1:11" ht="22.5" x14ac:dyDescent="0.25">
      <c r="A298" s="70"/>
      <c r="B298" s="70"/>
      <c r="C298" s="99"/>
      <c r="D298" s="70"/>
      <c r="E298" s="70"/>
      <c r="F298" s="35" t="s">
        <v>21</v>
      </c>
      <c r="G298" s="35" t="s">
        <v>5</v>
      </c>
      <c r="H298" s="28">
        <v>70</v>
      </c>
      <c r="I298" s="72"/>
      <c r="J298" s="83"/>
      <c r="K298" s="62"/>
    </row>
    <row r="299" spans="1:11" ht="22.5" x14ac:dyDescent="0.25">
      <c r="A299" s="70"/>
      <c r="B299" s="70"/>
      <c r="C299" s="99"/>
      <c r="D299" s="70"/>
      <c r="E299" s="70"/>
      <c r="F299" s="35" t="s">
        <v>11</v>
      </c>
      <c r="G299" s="35" t="s">
        <v>5</v>
      </c>
      <c r="H299" s="28">
        <v>20</v>
      </c>
      <c r="I299" s="72"/>
      <c r="J299" s="83"/>
      <c r="K299" s="62"/>
    </row>
    <row r="300" spans="1:11" ht="22.5" x14ac:dyDescent="0.25">
      <c r="A300" s="63">
        <v>87</v>
      </c>
      <c r="B300" s="63">
        <v>481012</v>
      </c>
      <c r="C300" s="84" t="s">
        <v>176</v>
      </c>
      <c r="D300" s="63" t="s">
        <v>35</v>
      </c>
      <c r="E300" s="63" t="s">
        <v>76</v>
      </c>
      <c r="F300" s="36" t="s">
        <v>15</v>
      </c>
      <c r="G300" s="36" t="s">
        <v>5</v>
      </c>
      <c r="H300" s="29">
        <v>20</v>
      </c>
      <c r="I300" s="65">
        <v>11072</v>
      </c>
      <c r="J300" s="86"/>
      <c r="K300" s="67"/>
    </row>
    <row r="301" spans="1:11" ht="22.5" x14ac:dyDescent="0.25">
      <c r="A301" s="64"/>
      <c r="B301" s="64"/>
      <c r="C301" s="85"/>
      <c r="D301" s="64"/>
      <c r="E301" s="64"/>
      <c r="F301" s="36" t="s">
        <v>17</v>
      </c>
      <c r="G301" s="36" t="s">
        <v>5</v>
      </c>
      <c r="H301" s="29">
        <v>100</v>
      </c>
      <c r="I301" s="66"/>
      <c r="J301" s="87"/>
      <c r="K301" s="68"/>
    </row>
    <row r="302" spans="1:11" ht="22.5" x14ac:dyDescent="0.25">
      <c r="A302" s="64"/>
      <c r="B302" s="64"/>
      <c r="C302" s="85"/>
      <c r="D302" s="64"/>
      <c r="E302" s="64"/>
      <c r="F302" s="36" t="s">
        <v>19</v>
      </c>
      <c r="G302" s="36" t="s">
        <v>5</v>
      </c>
      <c r="H302" s="29">
        <v>10</v>
      </c>
      <c r="I302" s="66"/>
      <c r="J302" s="87"/>
      <c r="K302" s="68"/>
    </row>
    <row r="303" spans="1:11" ht="22.5" x14ac:dyDescent="0.25">
      <c r="A303" s="64"/>
      <c r="B303" s="64"/>
      <c r="C303" s="85"/>
      <c r="D303" s="64"/>
      <c r="E303" s="64"/>
      <c r="F303" s="36" t="s">
        <v>13</v>
      </c>
      <c r="G303" s="36" t="s">
        <v>5</v>
      </c>
      <c r="H303" s="29">
        <v>600</v>
      </c>
      <c r="I303" s="66"/>
      <c r="J303" s="87"/>
      <c r="K303" s="68"/>
    </row>
    <row r="304" spans="1:11" ht="22.5" x14ac:dyDescent="0.25">
      <c r="A304" s="64"/>
      <c r="B304" s="64"/>
      <c r="C304" s="85"/>
      <c r="D304" s="64"/>
      <c r="E304" s="64"/>
      <c r="F304" s="36" t="s">
        <v>32</v>
      </c>
      <c r="G304" s="36" t="s">
        <v>5</v>
      </c>
      <c r="H304" s="29">
        <v>30</v>
      </c>
      <c r="I304" s="66"/>
      <c r="J304" s="87"/>
      <c r="K304" s="68"/>
    </row>
    <row r="305" spans="1:11" ht="22.5" x14ac:dyDescent="0.25">
      <c r="A305" s="64"/>
      <c r="B305" s="64"/>
      <c r="C305" s="85"/>
      <c r="D305" s="64"/>
      <c r="E305" s="64"/>
      <c r="F305" s="36" t="s">
        <v>16</v>
      </c>
      <c r="G305" s="36" t="s">
        <v>5</v>
      </c>
      <c r="H305" s="29">
        <v>675</v>
      </c>
      <c r="I305" s="66"/>
      <c r="J305" s="87"/>
      <c r="K305" s="68"/>
    </row>
    <row r="306" spans="1:11" ht="22.5" x14ac:dyDescent="0.25">
      <c r="A306" s="64"/>
      <c r="B306" s="64"/>
      <c r="C306" s="85"/>
      <c r="D306" s="64"/>
      <c r="E306" s="64"/>
      <c r="F306" s="36" t="s">
        <v>8</v>
      </c>
      <c r="G306" s="36" t="s">
        <v>5</v>
      </c>
      <c r="H306" s="29">
        <v>1000</v>
      </c>
      <c r="I306" s="66"/>
      <c r="J306" s="87"/>
      <c r="K306" s="68"/>
    </row>
    <row r="307" spans="1:11" ht="22.5" x14ac:dyDescent="0.25">
      <c r="A307" s="64"/>
      <c r="B307" s="64"/>
      <c r="C307" s="85"/>
      <c r="D307" s="64"/>
      <c r="E307" s="64"/>
      <c r="F307" s="36" t="s">
        <v>34</v>
      </c>
      <c r="G307" s="36" t="s">
        <v>5</v>
      </c>
      <c r="H307" s="29">
        <v>1872</v>
      </c>
      <c r="I307" s="66"/>
      <c r="J307" s="87"/>
      <c r="K307" s="68"/>
    </row>
    <row r="308" spans="1:11" ht="22.5" x14ac:dyDescent="0.25">
      <c r="A308" s="64"/>
      <c r="B308" s="64"/>
      <c r="C308" s="85"/>
      <c r="D308" s="64"/>
      <c r="E308" s="64"/>
      <c r="F308" s="36" t="s">
        <v>22</v>
      </c>
      <c r="G308" s="36" t="s">
        <v>5</v>
      </c>
      <c r="H308" s="29">
        <v>6000</v>
      </c>
      <c r="I308" s="66"/>
      <c r="J308" s="87"/>
      <c r="K308" s="68"/>
    </row>
    <row r="309" spans="1:11" ht="22.5" x14ac:dyDescent="0.25">
      <c r="A309" s="64"/>
      <c r="B309" s="64"/>
      <c r="C309" s="85"/>
      <c r="D309" s="64"/>
      <c r="E309" s="64"/>
      <c r="F309" s="36" t="s">
        <v>6</v>
      </c>
      <c r="G309" s="36" t="s">
        <v>5</v>
      </c>
      <c r="H309" s="29">
        <v>300</v>
      </c>
      <c r="I309" s="66"/>
      <c r="J309" s="87"/>
      <c r="K309" s="68"/>
    </row>
    <row r="310" spans="1:11" ht="22.5" x14ac:dyDescent="0.25">
      <c r="A310" s="64"/>
      <c r="B310" s="64"/>
      <c r="C310" s="85"/>
      <c r="D310" s="64"/>
      <c r="E310" s="64"/>
      <c r="F310" s="36" t="s">
        <v>7</v>
      </c>
      <c r="G310" s="36" t="s">
        <v>5</v>
      </c>
      <c r="H310" s="29">
        <v>300</v>
      </c>
      <c r="I310" s="66"/>
      <c r="J310" s="87"/>
      <c r="K310" s="68"/>
    </row>
    <row r="311" spans="1:11" ht="22.5" x14ac:dyDescent="0.25">
      <c r="A311" s="64"/>
      <c r="B311" s="64"/>
      <c r="C311" s="85"/>
      <c r="D311" s="64"/>
      <c r="E311" s="64"/>
      <c r="F311" s="36" t="s">
        <v>9</v>
      </c>
      <c r="G311" s="36" t="s">
        <v>10</v>
      </c>
      <c r="H311" s="29">
        <v>165</v>
      </c>
      <c r="I311" s="66"/>
      <c r="J311" s="87"/>
      <c r="K311" s="68"/>
    </row>
    <row r="312" spans="1:11" ht="22.5" x14ac:dyDescent="0.25">
      <c r="A312" s="69">
        <v>88</v>
      </c>
      <c r="B312" s="69">
        <v>390766</v>
      </c>
      <c r="C312" s="91" t="s">
        <v>177</v>
      </c>
      <c r="D312" s="69" t="s">
        <v>35</v>
      </c>
      <c r="E312" s="69" t="s">
        <v>76</v>
      </c>
      <c r="F312" s="35" t="s">
        <v>13</v>
      </c>
      <c r="G312" s="35" t="s">
        <v>5</v>
      </c>
      <c r="H312" s="28">
        <v>400</v>
      </c>
      <c r="I312" s="71">
        <v>1348</v>
      </c>
      <c r="J312" s="82"/>
      <c r="K312" s="61"/>
    </row>
    <row r="313" spans="1:11" ht="22.5" x14ac:dyDescent="0.25">
      <c r="A313" s="70"/>
      <c r="B313" s="70"/>
      <c r="C313" s="92"/>
      <c r="D313" s="70"/>
      <c r="E313" s="70"/>
      <c r="F313" s="35" t="s">
        <v>16</v>
      </c>
      <c r="G313" s="35" t="s">
        <v>5</v>
      </c>
      <c r="H313" s="28">
        <v>69</v>
      </c>
      <c r="I313" s="72"/>
      <c r="J313" s="83"/>
      <c r="K313" s="62"/>
    </row>
    <row r="314" spans="1:11" ht="22.5" x14ac:dyDescent="0.25">
      <c r="A314" s="70"/>
      <c r="B314" s="70"/>
      <c r="C314" s="92"/>
      <c r="D314" s="70"/>
      <c r="E314" s="70"/>
      <c r="F314" s="35" t="s">
        <v>8</v>
      </c>
      <c r="G314" s="35" t="s">
        <v>5</v>
      </c>
      <c r="H314" s="28">
        <v>49</v>
      </c>
      <c r="I314" s="72"/>
      <c r="J314" s="83"/>
      <c r="K314" s="62"/>
    </row>
    <row r="315" spans="1:11" ht="22.5" x14ac:dyDescent="0.25">
      <c r="A315" s="70"/>
      <c r="B315" s="70"/>
      <c r="C315" s="92"/>
      <c r="D315" s="70"/>
      <c r="E315" s="70"/>
      <c r="F315" s="35" t="s">
        <v>22</v>
      </c>
      <c r="G315" s="35" t="s">
        <v>5</v>
      </c>
      <c r="H315" s="28">
        <v>200</v>
      </c>
      <c r="I315" s="72"/>
      <c r="J315" s="83"/>
      <c r="K315" s="62"/>
    </row>
    <row r="316" spans="1:11" ht="22.5" x14ac:dyDescent="0.25">
      <c r="A316" s="70"/>
      <c r="B316" s="70"/>
      <c r="C316" s="92"/>
      <c r="D316" s="70"/>
      <c r="E316" s="70"/>
      <c r="F316" s="35" t="s">
        <v>6</v>
      </c>
      <c r="G316" s="35" t="s">
        <v>5</v>
      </c>
      <c r="H316" s="28">
        <v>600</v>
      </c>
      <c r="I316" s="72"/>
      <c r="J316" s="83"/>
      <c r="K316" s="62"/>
    </row>
    <row r="317" spans="1:11" ht="22.5" x14ac:dyDescent="0.25">
      <c r="A317" s="70"/>
      <c r="B317" s="70"/>
      <c r="C317" s="92"/>
      <c r="D317" s="70"/>
      <c r="E317" s="70"/>
      <c r="F317" s="35" t="s">
        <v>21</v>
      </c>
      <c r="G317" s="35" t="s">
        <v>5</v>
      </c>
      <c r="H317" s="28">
        <v>30</v>
      </c>
      <c r="I317" s="72"/>
      <c r="J317" s="83"/>
      <c r="K317" s="62"/>
    </row>
    <row r="318" spans="1:11" ht="39" customHeight="1" x14ac:dyDescent="0.25">
      <c r="A318" s="63">
        <v>89</v>
      </c>
      <c r="B318" s="63">
        <v>376801</v>
      </c>
      <c r="C318" s="84" t="s">
        <v>178</v>
      </c>
      <c r="D318" s="63" t="s">
        <v>14</v>
      </c>
      <c r="E318" s="63" t="s">
        <v>74</v>
      </c>
      <c r="F318" s="36" t="s">
        <v>8</v>
      </c>
      <c r="G318" s="36" t="s">
        <v>5</v>
      </c>
      <c r="H318" s="29">
        <v>53</v>
      </c>
      <c r="I318" s="65">
        <v>63</v>
      </c>
      <c r="J318" s="86"/>
      <c r="K318" s="67"/>
    </row>
    <row r="319" spans="1:11" ht="36" customHeight="1" x14ac:dyDescent="0.25">
      <c r="A319" s="64"/>
      <c r="B319" s="64"/>
      <c r="C319" s="85"/>
      <c r="D319" s="64"/>
      <c r="E319" s="64"/>
      <c r="F319" s="36" t="s">
        <v>9</v>
      </c>
      <c r="G319" s="36" t="s">
        <v>10</v>
      </c>
      <c r="H319" s="29">
        <v>10</v>
      </c>
      <c r="I319" s="66"/>
      <c r="J319" s="87"/>
      <c r="K319" s="68"/>
    </row>
    <row r="320" spans="1:11" ht="31.5" customHeight="1" x14ac:dyDescent="0.25">
      <c r="A320" s="69">
        <v>90</v>
      </c>
      <c r="B320" s="69">
        <v>346632</v>
      </c>
      <c r="C320" s="91" t="s">
        <v>179</v>
      </c>
      <c r="D320" s="69" t="s">
        <v>14</v>
      </c>
      <c r="E320" s="69" t="s">
        <v>74</v>
      </c>
      <c r="F320" s="35" t="s">
        <v>15</v>
      </c>
      <c r="G320" s="35" t="s">
        <v>5</v>
      </c>
      <c r="H320" s="28">
        <v>15</v>
      </c>
      <c r="I320" s="71">
        <v>105</v>
      </c>
      <c r="J320" s="82"/>
      <c r="K320" s="61"/>
    </row>
    <row r="321" spans="1:11" ht="29.25" customHeight="1" x14ac:dyDescent="0.25">
      <c r="A321" s="70"/>
      <c r="B321" s="70"/>
      <c r="C321" s="92"/>
      <c r="D321" s="70"/>
      <c r="E321" s="70"/>
      <c r="F321" s="35" t="s">
        <v>8</v>
      </c>
      <c r="G321" s="35" t="s">
        <v>5</v>
      </c>
      <c r="H321" s="28">
        <v>80</v>
      </c>
      <c r="I321" s="72"/>
      <c r="J321" s="83"/>
      <c r="K321" s="62"/>
    </row>
    <row r="322" spans="1:11" ht="28.5" customHeight="1" x14ac:dyDescent="0.25">
      <c r="A322" s="70"/>
      <c r="B322" s="70"/>
      <c r="C322" s="92"/>
      <c r="D322" s="70"/>
      <c r="E322" s="70"/>
      <c r="F322" s="35" t="s">
        <v>6</v>
      </c>
      <c r="G322" s="35" t="s">
        <v>5</v>
      </c>
      <c r="H322" s="28">
        <v>10</v>
      </c>
      <c r="I322" s="72"/>
      <c r="J322" s="83"/>
      <c r="K322" s="62"/>
    </row>
    <row r="323" spans="1:11" ht="22.5" x14ac:dyDescent="0.25">
      <c r="A323" s="63">
        <v>91</v>
      </c>
      <c r="B323" s="63">
        <v>445457</v>
      </c>
      <c r="C323" s="84" t="s">
        <v>180</v>
      </c>
      <c r="D323" s="63" t="s">
        <v>14</v>
      </c>
      <c r="E323" s="63" t="s">
        <v>74</v>
      </c>
      <c r="F323" s="36" t="s">
        <v>8</v>
      </c>
      <c r="G323" s="36" t="s">
        <v>5</v>
      </c>
      <c r="H323" s="29">
        <v>2</v>
      </c>
      <c r="I323" s="65">
        <v>14</v>
      </c>
      <c r="J323" s="86"/>
      <c r="K323" s="67"/>
    </row>
    <row r="324" spans="1:11" ht="22.5" x14ac:dyDescent="0.25">
      <c r="A324" s="64"/>
      <c r="B324" s="64"/>
      <c r="C324" s="85"/>
      <c r="D324" s="64"/>
      <c r="E324" s="64"/>
      <c r="F324" s="36" t="s">
        <v>6</v>
      </c>
      <c r="G324" s="36" t="s">
        <v>5</v>
      </c>
      <c r="H324" s="29">
        <v>2</v>
      </c>
      <c r="I324" s="66"/>
      <c r="J324" s="87"/>
      <c r="K324" s="68"/>
    </row>
    <row r="325" spans="1:11" ht="22.5" x14ac:dyDescent="0.25">
      <c r="A325" s="64"/>
      <c r="B325" s="64"/>
      <c r="C325" s="85"/>
      <c r="D325" s="64"/>
      <c r="E325" s="64"/>
      <c r="F325" s="36" t="s">
        <v>9</v>
      </c>
      <c r="G325" s="36" t="s">
        <v>10</v>
      </c>
      <c r="H325" s="29">
        <v>10</v>
      </c>
      <c r="I325" s="66"/>
      <c r="J325" s="87"/>
      <c r="K325" s="68"/>
    </row>
    <row r="326" spans="1:11" ht="22.5" x14ac:dyDescent="0.25">
      <c r="A326" s="69">
        <v>92</v>
      </c>
      <c r="B326" s="69">
        <v>443272</v>
      </c>
      <c r="C326" s="91" t="s">
        <v>181</v>
      </c>
      <c r="D326" s="69" t="s">
        <v>14</v>
      </c>
      <c r="E326" s="69" t="s">
        <v>74</v>
      </c>
      <c r="F326" s="35" t="s">
        <v>25</v>
      </c>
      <c r="G326" s="35" t="s">
        <v>5</v>
      </c>
      <c r="H326" s="28">
        <v>3</v>
      </c>
      <c r="I326" s="71">
        <v>81</v>
      </c>
      <c r="J326" s="82"/>
      <c r="K326" s="61"/>
    </row>
    <row r="327" spans="1:11" ht="22.5" x14ac:dyDescent="0.25">
      <c r="A327" s="70"/>
      <c r="B327" s="70"/>
      <c r="C327" s="92"/>
      <c r="D327" s="70"/>
      <c r="E327" s="70"/>
      <c r="F327" s="35" t="s">
        <v>15</v>
      </c>
      <c r="G327" s="35" t="s">
        <v>5</v>
      </c>
      <c r="H327" s="28">
        <v>30</v>
      </c>
      <c r="I327" s="72"/>
      <c r="J327" s="83"/>
      <c r="K327" s="62"/>
    </row>
    <row r="328" spans="1:11" ht="22.5" x14ac:dyDescent="0.25">
      <c r="A328" s="70"/>
      <c r="B328" s="70"/>
      <c r="C328" s="92"/>
      <c r="D328" s="70"/>
      <c r="E328" s="70"/>
      <c r="F328" s="35" t="s">
        <v>13</v>
      </c>
      <c r="G328" s="35" t="s">
        <v>5</v>
      </c>
      <c r="H328" s="28">
        <v>20</v>
      </c>
      <c r="I328" s="72"/>
      <c r="J328" s="83"/>
      <c r="K328" s="62"/>
    </row>
    <row r="329" spans="1:11" ht="22.5" x14ac:dyDescent="0.25">
      <c r="A329" s="70"/>
      <c r="B329" s="70"/>
      <c r="C329" s="92"/>
      <c r="D329" s="70"/>
      <c r="E329" s="70"/>
      <c r="F329" s="35" t="s">
        <v>8</v>
      </c>
      <c r="G329" s="35" t="s">
        <v>5</v>
      </c>
      <c r="H329" s="28">
        <v>10</v>
      </c>
      <c r="I329" s="72"/>
      <c r="J329" s="83"/>
      <c r="K329" s="62"/>
    </row>
    <row r="330" spans="1:11" ht="22.5" x14ac:dyDescent="0.25">
      <c r="A330" s="70"/>
      <c r="B330" s="70"/>
      <c r="C330" s="92"/>
      <c r="D330" s="70"/>
      <c r="E330" s="70"/>
      <c r="F330" s="35" t="s">
        <v>6</v>
      </c>
      <c r="G330" s="35" t="s">
        <v>5</v>
      </c>
      <c r="H330" s="28">
        <v>3</v>
      </c>
      <c r="I330" s="72"/>
      <c r="J330" s="83"/>
      <c r="K330" s="62"/>
    </row>
    <row r="331" spans="1:11" ht="22.5" x14ac:dyDescent="0.25">
      <c r="A331" s="70"/>
      <c r="B331" s="70"/>
      <c r="C331" s="92"/>
      <c r="D331" s="70"/>
      <c r="E331" s="70"/>
      <c r="F331" s="35" t="s">
        <v>9</v>
      </c>
      <c r="G331" s="35" t="s">
        <v>10</v>
      </c>
      <c r="H331" s="28">
        <v>15</v>
      </c>
      <c r="I331" s="72"/>
      <c r="J331" s="83"/>
      <c r="K331" s="62"/>
    </row>
    <row r="332" spans="1:11" ht="22.5" x14ac:dyDescent="0.25">
      <c r="A332" s="63">
        <v>93</v>
      </c>
      <c r="B332" s="63">
        <v>433818</v>
      </c>
      <c r="C332" s="84" t="s">
        <v>182</v>
      </c>
      <c r="D332" s="63" t="s">
        <v>14</v>
      </c>
      <c r="E332" s="63" t="s">
        <v>76</v>
      </c>
      <c r="F332" s="36" t="s">
        <v>13</v>
      </c>
      <c r="G332" s="36" t="s">
        <v>5</v>
      </c>
      <c r="H332" s="29">
        <v>10</v>
      </c>
      <c r="I332" s="65">
        <v>23</v>
      </c>
      <c r="J332" s="86"/>
      <c r="K332" s="67"/>
    </row>
    <row r="333" spans="1:11" ht="22.5" x14ac:dyDescent="0.25">
      <c r="A333" s="64"/>
      <c r="B333" s="64"/>
      <c r="C333" s="85"/>
      <c r="D333" s="64"/>
      <c r="E333" s="64"/>
      <c r="F333" s="36" t="s">
        <v>16</v>
      </c>
      <c r="G333" s="36" t="s">
        <v>5</v>
      </c>
      <c r="H333" s="29">
        <v>3</v>
      </c>
      <c r="I333" s="66"/>
      <c r="J333" s="87"/>
      <c r="K333" s="68"/>
    </row>
    <row r="334" spans="1:11" ht="22.5" x14ac:dyDescent="0.25">
      <c r="A334" s="64"/>
      <c r="B334" s="64"/>
      <c r="C334" s="85"/>
      <c r="D334" s="64"/>
      <c r="E334" s="64"/>
      <c r="F334" s="36" t="s">
        <v>8</v>
      </c>
      <c r="G334" s="36" t="s">
        <v>5</v>
      </c>
      <c r="H334" s="29">
        <v>10</v>
      </c>
      <c r="I334" s="66"/>
      <c r="J334" s="87"/>
      <c r="K334" s="68"/>
    </row>
    <row r="335" spans="1:11" ht="22.5" x14ac:dyDescent="0.25">
      <c r="A335" s="69">
        <v>94</v>
      </c>
      <c r="B335" s="69">
        <v>475010</v>
      </c>
      <c r="C335" s="91" t="s">
        <v>183</v>
      </c>
      <c r="D335" s="69" t="s">
        <v>14</v>
      </c>
      <c r="E335" s="69" t="s">
        <v>73</v>
      </c>
      <c r="F335" s="35" t="s">
        <v>13</v>
      </c>
      <c r="G335" s="35" t="s">
        <v>5</v>
      </c>
      <c r="H335" s="28">
        <v>15</v>
      </c>
      <c r="I335" s="71">
        <v>85</v>
      </c>
      <c r="J335" s="82"/>
      <c r="K335" s="61"/>
    </row>
    <row r="336" spans="1:11" ht="22.5" x14ac:dyDescent="0.25">
      <c r="A336" s="70"/>
      <c r="B336" s="70"/>
      <c r="C336" s="92"/>
      <c r="D336" s="70"/>
      <c r="E336" s="70"/>
      <c r="F336" s="35" t="s">
        <v>32</v>
      </c>
      <c r="G336" s="35" t="s">
        <v>5</v>
      </c>
      <c r="H336" s="28">
        <v>10</v>
      </c>
      <c r="I336" s="72"/>
      <c r="J336" s="83"/>
      <c r="K336" s="62"/>
    </row>
    <row r="337" spans="1:11" ht="22.5" x14ac:dyDescent="0.25">
      <c r="A337" s="70"/>
      <c r="B337" s="70"/>
      <c r="C337" s="92"/>
      <c r="D337" s="70"/>
      <c r="E337" s="70"/>
      <c r="F337" s="35" t="s">
        <v>8</v>
      </c>
      <c r="G337" s="35" t="s">
        <v>5</v>
      </c>
      <c r="H337" s="28">
        <v>20</v>
      </c>
      <c r="I337" s="72"/>
      <c r="J337" s="83"/>
      <c r="K337" s="62"/>
    </row>
    <row r="338" spans="1:11" ht="22.5" x14ac:dyDescent="0.25">
      <c r="A338" s="70"/>
      <c r="B338" s="70"/>
      <c r="C338" s="92"/>
      <c r="D338" s="70"/>
      <c r="E338" s="70"/>
      <c r="F338" s="35" t="s">
        <v>6</v>
      </c>
      <c r="G338" s="35" t="s">
        <v>5</v>
      </c>
      <c r="H338" s="28">
        <v>5</v>
      </c>
      <c r="I338" s="72"/>
      <c r="J338" s="83"/>
      <c r="K338" s="62"/>
    </row>
    <row r="339" spans="1:11" ht="22.5" x14ac:dyDescent="0.25">
      <c r="A339" s="70"/>
      <c r="B339" s="70"/>
      <c r="C339" s="92"/>
      <c r="D339" s="70"/>
      <c r="E339" s="70"/>
      <c r="F339" s="35" t="s">
        <v>7</v>
      </c>
      <c r="G339" s="35" t="s">
        <v>5</v>
      </c>
      <c r="H339" s="28">
        <v>30</v>
      </c>
      <c r="I339" s="72"/>
      <c r="J339" s="83"/>
      <c r="K339" s="62"/>
    </row>
    <row r="340" spans="1:11" ht="22.5" x14ac:dyDescent="0.25">
      <c r="A340" s="70"/>
      <c r="B340" s="70"/>
      <c r="C340" s="92"/>
      <c r="D340" s="70"/>
      <c r="E340" s="70"/>
      <c r="F340" s="35" t="s">
        <v>11</v>
      </c>
      <c r="G340" s="35" t="s">
        <v>5</v>
      </c>
      <c r="H340" s="28">
        <v>5</v>
      </c>
      <c r="I340" s="72"/>
      <c r="J340" s="83"/>
      <c r="K340" s="62"/>
    </row>
    <row r="341" spans="1:11" ht="22.5" x14ac:dyDescent="0.25">
      <c r="A341" s="63">
        <v>95</v>
      </c>
      <c r="B341" s="63">
        <v>348275</v>
      </c>
      <c r="C341" s="93" t="s">
        <v>88</v>
      </c>
      <c r="D341" s="63" t="s">
        <v>14</v>
      </c>
      <c r="E341" s="63" t="s">
        <v>76</v>
      </c>
      <c r="F341" s="36" t="s">
        <v>17</v>
      </c>
      <c r="G341" s="36" t="s">
        <v>5</v>
      </c>
      <c r="H341" s="29">
        <v>2</v>
      </c>
      <c r="I341" s="65">
        <v>49</v>
      </c>
      <c r="J341" s="86"/>
      <c r="K341" s="67"/>
    </row>
    <row r="342" spans="1:11" ht="22.5" x14ac:dyDescent="0.25">
      <c r="A342" s="64"/>
      <c r="B342" s="64"/>
      <c r="C342" s="102"/>
      <c r="D342" s="64"/>
      <c r="E342" s="64"/>
      <c r="F342" s="36" t="s">
        <v>16</v>
      </c>
      <c r="G342" s="36" t="s">
        <v>5</v>
      </c>
      <c r="H342" s="29">
        <v>8</v>
      </c>
      <c r="I342" s="66"/>
      <c r="J342" s="87"/>
      <c r="K342" s="68"/>
    </row>
    <row r="343" spans="1:11" ht="22.5" x14ac:dyDescent="0.25">
      <c r="A343" s="64"/>
      <c r="B343" s="64"/>
      <c r="C343" s="102"/>
      <c r="D343" s="64"/>
      <c r="E343" s="64"/>
      <c r="F343" s="36" t="s">
        <v>8</v>
      </c>
      <c r="G343" s="36" t="s">
        <v>5</v>
      </c>
      <c r="H343" s="29">
        <v>10</v>
      </c>
      <c r="I343" s="66"/>
      <c r="J343" s="87"/>
      <c r="K343" s="68"/>
    </row>
    <row r="344" spans="1:11" ht="22.5" x14ac:dyDescent="0.25">
      <c r="A344" s="64"/>
      <c r="B344" s="64"/>
      <c r="C344" s="102"/>
      <c r="D344" s="64"/>
      <c r="E344" s="64"/>
      <c r="F344" s="36" t="s">
        <v>21</v>
      </c>
      <c r="G344" s="36" t="s">
        <v>5</v>
      </c>
      <c r="H344" s="29">
        <v>25</v>
      </c>
      <c r="I344" s="66"/>
      <c r="J344" s="87"/>
      <c r="K344" s="68"/>
    </row>
    <row r="345" spans="1:11" ht="22.5" x14ac:dyDescent="0.25">
      <c r="A345" s="64"/>
      <c r="B345" s="64"/>
      <c r="C345" s="102"/>
      <c r="D345" s="64"/>
      <c r="E345" s="64"/>
      <c r="F345" s="36" t="s">
        <v>11</v>
      </c>
      <c r="G345" s="36" t="s">
        <v>5</v>
      </c>
      <c r="H345" s="29">
        <v>4</v>
      </c>
      <c r="I345" s="66"/>
      <c r="J345" s="87"/>
      <c r="K345" s="68"/>
    </row>
    <row r="346" spans="1:11" ht="22.5" x14ac:dyDescent="0.25">
      <c r="A346" s="69">
        <v>96</v>
      </c>
      <c r="B346" s="69">
        <v>433966</v>
      </c>
      <c r="C346" s="91" t="s">
        <v>184</v>
      </c>
      <c r="D346" s="69" t="s">
        <v>14</v>
      </c>
      <c r="E346" s="69" t="s">
        <v>77</v>
      </c>
      <c r="F346" s="35" t="s">
        <v>13</v>
      </c>
      <c r="G346" s="35" t="s">
        <v>5</v>
      </c>
      <c r="H346" s="28">
        <v>25</v>
      </c>
      <c r="I346" s="71">
        <v>65</v>
      </c>
      <c r="J346" s="82"/>
      <c r="K346" s="61"/>
    </row>
    <row r="347" spans="1:11" ht="22.5" x14ac:dyDescent="0.25">
      <c r="A347" s="70"/>
      <c r="B347" s="70"/>
      <c r="C347" s="92"/>
      <c r="D347" s="70"/>
      <c r="E347" s="70"/>
      <c r="F347" s="35" t="s">
        <v>8</v>
      </c>
      <c r="G347" s="35" t="s">
        <v>5</v>
      </c>
      <c r="H347" s="28">
        <v>10</v>
      </c>
      <c r="I347" s="72"/>
      <c r="J347" s="83"/>
      <c r="K347" s="62"/>
    </row>
    <row r="348" spans="1:11" ht="22.5" x14ac:dyDescent="0.25">
      <c r="A348" s="70"/>
      <c r="B348" s="70"/>
      <c r="C348" s="92"/>
      <c r="D348" s="70"/>
      <c r="E348" s="70"/>
      <c r="F348" s="35" t="s">
        <v>6</v>
      </c>
      <c r="G348" s="35" t="s">
        <v>5</v>
      </c>
      <c r="H348" s="28">
        <v>5</v>
      </c>
      <c r="I348" s="72"/>
      <c r="J348" s="83"/>
      <c r="K348" s="62"/>
    </row>
    <row r="349" spans="1:11" ht="22.5" x14ac:dyDescent="0.25">
      <c r="A349" s="70"/>
      <c r="B349" s="70"/>
      <c r="C349" s="92"/>
      <c r="D349" s="70"/>
      <c r="E349" s="70"/>
      <c r="F349" s="35" t="s">
        <v>11</v>
      </c>
      <c r="G349" s="35" t="s">
        <v>5</v>
      </c>
      <c r="H349" s="28">
        <v>20</v>
      </c>
      <c r="I349" s="72"/>
      <c r="J349" s="83"/>
      <c r="K349" s="62"/>
    </row>
    <row r="350" spans="1:11" ht="22.5" x14ac:dyDescent="0.25">
      <c r="A350" s="70"/>
      <c r="B350" s="70"/>
      <c r="C350" s="92"/>
      <c r="D350" s="70"/>
      <c r="E350" s="70"/>
      <c r="F350" s="35" t="s">
        <v>9</v>
      </c>
      <c r="G350" s="35" t="s">
        <v>10</v>
      </c>
      <c r="H350" s="28">
        <v>5</v>
      </c>
      <c r="I350" s="72"/>
      <c r="J350" s="83"/>
      <c r="K350" s="62"/>
    </row>
    <row r="351" spans="1:11" ht="22.5" x14ac:dyDescent="0.25">
      <c r="A351" s="63">
        <v>97</v>
      </c>
      <c r="B351" s="63">
        <v>348265</v>
      </c>
      <c r="C351" s="84" t="s">
        <v>185</v>
      </c>
      <c r="D351" s="63" t="s">
        <v>14</v>
      </c>
      <c r="E351" s="63" t="s">
        <v>73</v>
      </c>
      <c r="F351" s="36" t="s">
        <v>13</v>
      </c>
      <c r="G351" s="36" t="s">
        <v>5</v>
      </c>
      <c r="H351" s="29">
        <v>30</v>
      </c>
      <c r="I351" s="65">
        <v>85</v>
      </c>
      <c r="J351" s="86"/>
      <c r="K351" s="67"/>
    </row>
    <row r="352" spans="1:11" ht="22.5" x14ac:dyDescent="0.25">
      <c r="A352" s="64"/>
      <c r="B352" s="64"/>
      <c r="C352" s="85"/>
      <c r="D352" s="64"/>
      <c r="E352" s="64"/>
      <c r="F352" s="36" t="s">
        <v>8</v>
      </c>
      <c r="G352" s="36" t="s">
        <v>5</v>
      </c>
      <c r="H352" s="29">
        <v>15</v>
      </c>
      <c r="I352" s="66"/>
      <c r="J352" s="87"/>
      <c r="K352" s="68"/>
    </row>
    <row r="353" spans="1:11" ht="22.5" x14ac:dyDescent="0.25">
      <c r="A353" s="64"/>
      <c r="B353" s="64"/>
      <c r="C353" s="85"/>
      <c r="D353" s="64"/>
      <c r="E353" s="64"/>
      <c r="F353" s="36" t="s">
        <v>7</v>
      </c>
      <c r="G353" s="36" t="s">
        <v>5</v>
      </c>
      <c r="H353" s="29">
        <v>30</v>
      </c>
      <c r="I353" s="66"/>
      <c r="J353" s="87"/>
      <c r="K353" s="68"/>
    </row>
    <row r="354" spans="1:11" ht="22.5" x14ac:dyDescent="0.25">
      <c r="A354" s="64"/>
      <c r="B354" s="64"/>
      <c r="C354" s="85"/>
      <c r="D354" s="64"/>
      <c r="E354" s="64"/>
      <c r="F354" s="36" t="s">
        <v>9</v>
      </c>
      <c r="G354" s="36" t="s">
        <v>10</v>
      </c>
      <c r="H354" s="29">
        <v>10</v>
      </c>
      <c r="I354" s="66"/>
      <c r="J354" s="87"/>
      <c r="K354" s="68"/>
    </row>
    <row r="355" spans="1:11" ht="45.75" customHeight="1" x14ac:dyDescent="0.25">
      <c r="A355" s="69">
        <v>98</v>
      </c>
      <c r="B355" s="69">
        <v>348275</v>
      </c>
      <c r="C355" s="91" t="s">
        <v>186</v>
      </c>
      <c r="D355" s="69" t="s">
        <v>14</v>
      </c>
      <c r="E355" s="69" t="s">
        <v>77</v>
      </c>
      <c r="F355" s="35" t="s">
        <v>17</v>
      </c>
      <c r="G355" s="35" t="s">
        <v>5</v>
      </c>
      <c r="H355" s="28">
        <v>4</v>
      </c>
      <c r="I355" s="71">
        <v>14</v>
      </c>
      <c r="J355" s="82"/>
      <c r="K355" s="61"/>
    </row>
    <row r="356" spans="1:11" ht="53.25" customHeight="1" x14ac:dyDescent="0.25">
      <c r="A356" s="70"/>
      <c r="B356" s="70"/>
      <c r="C356" s="92"/>
      <c r="D356" s="70"/>
      <c r="E356" s="70"/>
      <c r="F356" s="35" t="s">
        <v>8</v>
      </c>
      <c r="G356" s="35" t="s">
        <v>5</v>
      </c>
      <c r="H356" s="28">
        <v>10</v>
      </c>
      <c r="I356" s="72"/>
      <c r="J356" s="83"/>
      <c r="K356" s="62"/>
    </row>
    <row r="357" spans="1:11" ht="22.5" x14ac:dyDescent="0.25">
      <c r="A357" s="63">
        <v>99</v>
      </c>
      <c r="B357" s="63">
        <v>475010</v>
      </c>
      <c r="C357" s="84" t="s">
        <v>187</v>
      </c>
      <c r="D357" s="63" t="s">
        <v>14</v>
      </c>
      <c r="E357" s="63" t="s">
        <v>75</v>
      </c>
      <c r="F357" s="36" t="s">
        <v>13</v>
      </c>
      <c r="G357" s="36" t="s">
        <v>5</v>
      </c>
      <c r="H357" s="29">
        <v>6</v>
      </c>
      <c r="I357" s="65">
        <v>37</v>
      </c>
      <c r="J357" s="86"/>
      <c r="K357" s="67"/>
    </row>
    <row r="358" spans="1:11" ht="22.5" x14ac:dyDescent="0.25">
      <c r="A358" s="64"/>
      <c r="B358" s="64"/>
      <c r="C358" s="85"/>
      <c r="D358" s="64"/>
      <c r="E358" s="64"/>
      <c r="F358" s="36" t="s">
        <v>8</v>
      </c>
      <c r="G358" s="36" t="s">
        <v>5</v>
      </c>
      <c r="H358" s="29">
        <v>20</v>
      </c>
      <c r="I358" s="66"/>
      <c r="J358" s="87"/>
      <c r="K358" s="68"/>
    </row>
    <row r="359" spans="1:11" ht="22.5" x14ac:dyDescent="0.25">
      <c r="A359" s="64"/>
      <c r="B359" s="64"/>
      <c r="C359" s="85"/>
      <c r="D359" s="64"/>
      <c r="E359" s="64"/>
      <c r="F359" s="36" t="s">
        <v>6</v>
      </c>
      <c r="G359" s="36" t="s">
        <v>5</v>
      </c>
      <c r="H359" s="29">
        <v>2</v>
      </c>
      <c r="I359" s="66"/>
      <c r="J359" s="87"/>
      <c r="K359" s="68"/>
    </row>
    <row r="360" spans="1:11" ht="22.5" x14ac:dyDescent="0.25">
      <c r="A360" s="64"/>
      <c r="B360" s="64"/>
      <c r="C360" s="85"/>
      <c r="D360" s="64"/>
      <c r="E360" s="64"/>
      <c r="F360" s="36" t="s">
        <v>11</v>
      </c>
      <c r="G360" s="36" t="s">
        <v>5</v>
      </c>
      <c r="H360" s="29">
        <v>4</v>
      </c>
      <c r="I360" s="66"/>
      <c r="J360" s="87"/>
      <c r="K360" s="68"/>
    </row>
    <row r="361" spans="1:11" ht="22.5" x14ac:dyDescent="0.25">
      <c r="A361" s="64"/>
      <c r="B361" s="64"/>
      <c r="C361" s="85"/>
      <c r="D361" s="64"/>
      <c r="E361" s="64"/>
      <c r="F361" s="36" t="s">
        <v>9</v>
      </c>
      <c r="G361" s="36" t="s">
        <v>10</v>
      </c>
      <c r="H361" s="29">
        <v>5</v>
      </c>
      <c r="I361" s="66"/>
      <c r="J361" s="87"/>
      <c r="K361" s="68"/>
    </row>
    <row r="362" spans="1:11" ht="62.25" customHeight="1" x14ac:dyDescent="0.25">
      <c r="A362" s="69">
        <v>100</v>
      </c>
      <c r="B362" s="69">
        <v>348273</v>
      </c>
      <c r="C362" s="91" t="s">
        <v>188</v>
      </c>
      <c r="D362" s="69" t="s">
        <v>14</v>
      </c>
      <c r="E362" s="69" t="s">
        <v>75</v>
      </c>
      <c r="F362" s="35" t="s">
        <v>7</v>
      </c>
      <c r="G362" s="35" t="s">
        <v>5</v>
      </c>
      <c r="H362" s="28">
        <v>3</v>
      </c>
      <c r="I362" s="71">
        <v>11</v>
      </c>
      <c r="J362" s="82"/>
      <c r="K362" s="61"/>
    </row>
    <row r="363" spans="1:11" ht="56.25" customHeight="1" x14ac:dyDescent="0.25">
      <c r="A363" s="70"/>
      <c r="B363" s="70"/>
      <c r="C363" s="92"/>
      <c r="D363" s="70"/>
      <c r="E363" s="70"/>
      <c r="F363" s="35" t="s">
        <v>11</v>
      </c>
      <c r="G363" s="35" t="s">
        <v>5</v>
      </c>
      <c r="H363" s="28">
        <v>8</v>
      </c>
      <c r="I363" s="72"/>
      <c r="J363" s="83"/>
      <c r="K363" s="62"/>
    </row>
    <row r="364" spans="1:11" ht="108" customHeight="1" x14ac:dyDescent="0.25">
      <c r="A364" s="33">
        <v>101</v>
      </c>
      <c r="B364" s="33">
        <v>309426</v>
      </c>
      <c r="C364" s="5" t="s">
        <v>189</v>
      </c>
      <c r="D364" s="33" t="s">
        <v>36</v>
      </c>
      <c r="E364" s="33" t="s">
        <v>79</v>
      </c>
      <c r="F364" s="36" t="s">
        <v>17</v>
      </c>
      <c r="G364" s="36" t="s">
        <v>5</v>
      </c>
      <c r="H364" s="29">
        <v>550</v>
      </c>
      <c r="I364" s="17">
        <v>550</v>
      </c>
      <c r="J364" s="18"/>
      <c r="K364" s="19"/>
    </row>
    <row r="365" spans="1:11" ht="83.25" customHeight="1" x14ac:dyDescent="0.25">
      <c r="A365" s="32">
        <v>102</v>
      </c>
      <c r="B365" s="32">
        <v>435176</v>
      </c>
      <c r="C365" s="6" t="s">
        <v>190</v>
      </c>
      <c r="D365" s="32" t="s">
        <v>23</v>
      </c>
      <c r="E365" s="32" t="s">
        <v>74</v>
      </c>
      <c r="F365" s="35" t="s">
        <v>8</v>
      </c>
      <c r="G365" s="35" t="s">
        <v>5</v>
      </c>
      <c r="H365" s="28">
        <v>1</v>
      </c>
      <c r="I365" s="14">
        <v>1</v>
      </c>
      <c r="J365" s="15"/>
      <c r="K365" s="16"/>
    </row>
    <row r="366" spans="1:11" ht="24.75" customHeight="1" x14ac:dyDescent="0.25">
      <c r="A366" s="63">
        <v>103</v>
      </c>
      <c r="B366" s="63">
        <v>448277</v>
      </c>
      <c r="C366" s="84" t="s">
        <v>191</v>
      </c>
      <c r="D366" s="63" t="s">
        <v>14</v>
      </c>
      <c r="E366" s="63" t="s">
        <v>76</v>
      </c>
      <c r="F366" s="36" t="s">
        <v>16</v>
      </c>
      <c r="G366" s="36" t="s">
        <v>5</v>
      </c>
      <c r="H366" s="29">
        <v>6</v>
      </c>
      <c r="I366" s="65">
        <v>13</v>
      </c>
      <c r="J366" s="86"/>
      <c r="K366" s="67"/>
    </row>
    <row r="367" spans="1:11" ht="24.75" customHeight="1" x14ac:dyDescent="0.25">
      <c r="A367" s="64"/>
      <c r="B367" s="64"/>
      <c r="C367" s="85"/>
      <c r="D367" s="64"/>
      <c r="E367" s="64"/>
      <c r="F367" s="36" t="s">
        <v>8</v>
      </c>
      <c r="G367" s="36" t="s">
        <v>5</v>
      </c>
      <c r="H367" s="29">
        <v>4</v>
      </c>
      <c r="I367" s="66"/>
      <c r="J367" s="87"/>
      <c r="K367" s="68"/>
    </row>
    <row r="368" spans="1:11" ht="27.75" customHeight="1" x14ac:dyDescent="0.25">
      <c r="A368" s="64"/>
      <c r="B368" s="64"/>
      <c r="C368" s="85"/>
      <c r="D368" s="64"/>
      <c r="E368" s="64"/>
      <c r="F368" s="36" t="s">
        <v>9</v>
      </c>
      <c r="G368" s="36" t="s">
        <v>10</v>
      </c>
      <c r="H368" s="29">
        <v>3</v>
      </c>
      <c r="I368" s="66"/>
      <c r="J368" s="87"/>
      <c r="K368" s="68"/>
    </row>
    <row r="369" spans="1:11" ht="35.25" customHeight="1" x14ac:dyDescent="0.25">
      <c r="A369" s="69">
        <v>104</v>
      </c>
      <c r="B369" s="69">
        <v>380868</v>
      </c>
      <c r="C369" s="91" t="s">
        <v>192</v>
      </c>
      <c r="D369" s="69" t="s">
        <v>14</v>
      </c>
      <c r="E369" s="69" t="s">
        <v>73</v>
      </c>
      <c r="F369" s="35" t="s">
        <v>8</v>
      </c>
      <c r="G369" s="35" t="s">
        <v>5</v>
      </c>
      <c r="H369" s="28">
        <v>10</v>
      </c>
      <c r="I369" s="71">
        <v>35</v>
      </c>
      <c r="J369" s="82"/>
      <c r="K369" s="61"/>
    </row>
    <row r="370" spans="1:11" ht="40.5" customHeight="1" x14ac:dyDescent="0.25">
      <c r="A370" s="70"/>
      <c r="B370" s="70"/>
      <c r="C370" s="92"/>
      <c r="D370" s="70"/>
      <c r="E370" s="70"/>
      <c r="F370" s="35" t="s">
        <v>7</v>
      </c>
      <c r="G370" s="35" t="s">
        <v>5</v>
      </c>
      <c r="H370" s="28">
        <v>15</v>
      </c>
      <c r="I370" s="72"/>
      <c r="J370" s="83"/>
      <c r="K370" s="62"/>
    </row>
    <row r="371" spans="1:11" ht="42.75" customHeight="1" x14ac:dyDescent="0.25">
      <c r="A371" s="70"/>
      <c r="B371" s="70"/>
      <c r="C371" s="92"/>
      <c r="D371" s="70"/>
      <c r="E371" s="70"/>
      <c r="F371" s="35" t="s">
        <v>9</v>
      </c>
      <c r="G371" s="35" t="s">
        <v>10</v>
      </c>
      <c r="H371" s="28">
        <v>10</v>
      </c>
      <c r="I371" s="72"/>
      <c r="J371" s="83"/>
      <c r="K371" s="62"/>
    </row>
    <row r="372" spans="1:11" ht="39.75" customHeight="1" x14ac:dyDescent="0.25">
      <c r="A372" s="63">
        <v>105</v>
      </c>
      <c r="B372" s="63">
        <v>456243</v>
      </c>
      <c r="C372" s="84" t="s">
        <v>193</v>
      </c>
      <c r="D372" s="63" t="s">
        <v>14</v>
      </c>
      <c r="E372" s="63" t="s">
        <v>73</v>
      </c>
      <c r="F372" s="36" t="s">
        <v>7</v>
      </c>
      <c r="G372" s="36" t="s">
        <v>5</v>
      </c>
      <c r="H372" s="29">
        <v>15</v>
      </c>
      <c r="I372" s="65">
        <v>33</v>
      </c>
      <c r="J372" s="86"/>
      <c r="K372" s="67"/>
    </row>
    <row r="373" spans="1:11" ht="30.75" customHeight="1" x14ac:dyDescent="0.25">
      <c r="A373" s="64"/>
      <c r="B373" s="64"/>
      <c r="C373" s="85"/>
      <c r="D373" s="64"/>
      <c r="E373" s="64"/>
      <c r="F373" s="36" t="s">
        <v>11</v>
      </c>
      <c r="G373" s="36" t="s">
        <v>5</v>
      </c>
      <c r="H373" s="29">
        <v>8</v>
      </c>
      <c r="I373" s="66"/>
      <c r="J373" s="87"/>
      <c r="K373" s="68"/>
    </row>
    <row r="374" spans="1:11" ht="31.5" customHeight="1" x14ac:dyDescent="0.25">
      <c r="A374" s="64"/>
      <c r="B374" s="64"/>
      <c r="C374" s="85"/>
      <c r="D374" s="64"/>
      <c r="E374" s="64"/>
      <c r="F374" s="36" t="s">
        <v>9</v>
      </c>
      <c r="G374" s="36" t="s">
        <v>10</v>
      </c>
      <c r="H374" s="29">
        <v>10</v>
      </c>
      <c r="I374" s="66"/>
      <c r="J374" s="87"/>
      <c r="K374" s="68"/>
    </row>
    <row r="375" spans="1:11" ht="79.5" x14ac:dyDescent="0.25">
      <c r="A375" s="32">
        <v>106</v>
      </c>
      <c r="B375" s="32">
        <v>391896</v>
      </c>
      <c r="C375" s="6" t="s">
        <v>194</v>
      </c>
      <c r="D375" s="32" t="s">
        <v>3</v>
      </c>
      <c r="E375" s="32" t="s">
        <v>74</v>
      </c>
      <c r="F375" s="35" t="s">
        <v>8</v>
      </c>
      <c r="G375" s="35" t="s">
        <v>5</v>
      </c>
      <c r="H375" s="28">
        <v>400</v>
      </c>
      <c r="I375" s="14">
        <v>400</v>
      </c>
      <c r="J375" s="15"/>
      <c r="K375" s="16"/>
    </row>
    <row r="376" spans="1:11" ht="22.5" x14ac:dyDescent="0.25">
      <c r="A376" s="63">
        <v>107</v>
      </c>
      <c r="B376" s="63">
        <v>341879</v>
      </c>
      <c r="C376" s="84" t="s">
        <v>195</v>
      </c>
      <c r="D376" s="63" t="s">
        <v>36</v>
      </c>
      <c r="E376" s="63" t="s">
        <v>74</v>
      </c>
      <c r="F376" s="36" t="s">
        <v>13</v>
      </c>
      <c r="G376" s="36" t="s">
        <v>5</v>
      </c>
      <c r="H376" s="29">
        <v>1500</v>
      </c>
      <c r="I376" s="65">
        <v>2000</v>
      </c>
      <c r="J376" s="86"/>
      <c r="K376" s="67"/>
    </row>
    <row r="377" spans="1:11" ht="22.5" x14ac:dyDescent="0.25">
      <c r="A377" s="64"/>
      <c r="B377" s="64"/>
      <c r="C377" s="85"/>
      <c r="D377" s="64"/>
      <c r="E377" s="64"/>
      <c r="F377" s="36" t="s">
        <v>8</v>
      </c>
      <c r="G377" s="36" t="s">
        <v>5</v>
      </c>
      <c r="H377" s="29">
        <v>500</v>
      </c>
      <c r="I377" s="66"/>
      <c r="J377" s="87"/>
      <c r="K377" s="68"/>
    </row>
    <row r="378" spans="1:11" ht="22.5" x14ac:dyDescent="0.25">
      <c r="A378" s="69">
        <v>108</v>
      </c>
      <c r="B378" s="69">
        <v>339706</v>
      </c>
      <c r="C378" s="91" t="s">
        <v>196</v>
      </c>
      <c r="D378" s="69" t="s">
        <v>36</v>
      </c>
      <c r="E378" s="69" t="s">
        <v>74</v>
      </c>
      <c r="F378" s="35" t="s">
        <v>13</v>
      </c>
      <c r="G378" s="35" t="s">
        <v>5</v>
      </c>
      <c r="H378" s="28">
        <v>600</v>
      </c>
      <c r="I378" s="71">
        <v>850</v>
      </c>
      <c r="J378" s="82"/>
      <c r="K378" s="61"/>
    </row>
    <row r="379" spans="1:11" ht="22.5" x14ac:dyDescent="0.25">
      <c r="A379" s="70"/>
      <c r="B379" s="70"/>
      <c r="C379" s="92"/>
      <c r="D379" s="70"/>
      <c r="E379" s="70"/>
      <c r="F379" s="35" t="s">
        <v>8</v>
      </c>
      <c r="G379" s="35" t="s">
        <v>5</v>
      </c>
      <c r="H379" s="28">
        <v>250</v>
      </c>
      <c r="I379" s="72"/>
      <c r="J379" s="83"/>
      <c r="K379" s="62"/>
    </row>
    <row r="380" spans="1:11" ht="22.5" x14ac:dyDescent="0.25">
      <c r="A380" s="63">
        <v>109</v>
      </c>
      <c r="B380" s="63">
        <v>334994</v>
      </c>
      <c r="C380" s="84" t="s">
        <v>197</v>
      </c>
      <c r="D380" s="63" t="s">
        <v>37</v>
      </c>
      <c r="E380" s="63" t="s">
        <v>74</v>
      </c>
      <c r="F380" s="36" t="s">
        <v>13</v>
      </c>
      <c r="G380" s="36" t="s">
        <v>5</v>
      </c>
      <c r="H380" s="29">
        <v>600</v>
      </c>
      <c r="I380" s="65">
        <v>1600</v>
      </c>
      <c r="J380" s="86"/>
      <c r="K380" s="67"/>
    </row>
    <row r="381" spans="1:11" ht="22.5" x14ac:dyDescent="0.25">
      <c r="A381" s="64"/>
      <c r="B381" s="64"/>
      <c r="C381" s="85"/>
      <c r="D381" s="64"/>
      <c r="E381" s="64"/>
      <c r="F381" s="36" t="s">
        <v>8</v>
      </c>
      <c r="G381" s="36" t="s">
        <v>5</v>
      </c>
      <c r="H381" s="29">
        <v>500</v>
      </c>
      <c r="I381" s="66"/>
      <c r="J381" s="87"/>
      <c r="K381" s="68"/>
    </row>
    <row r="382" spans="1:11" ht="22.5" x14ac:dyDescent="0.25">
      <c r="A382" s="64"/>
      <c r="B382" s="64"/>
      <c r="C382" s="85"/>
      <c r="D382" s="64"/>
      <c r="E382" s="64"/>
      <c r="F382" s="36" t="s">
        <v>6</v>
      </c>
      <c r="G382" s="36" t="s">
        <v>5</v>
      </c>
      <c r="H382" s="29">
        <v>500</v>
      </c>
      <c r="I382" s="66"/>
      <c r="J382" s="87"/>
      <c r="K382" s="68"/>
    </row>
    <row r="383" spans="1:11" ht="22.5" x14ac:dyDescent="0.25">
      <c r="A383" s="69">
        <v>110</v>
      </c>
      <c r="B383" s="69">
        <v>339690</v>
      </c>
      <c r="C383" s="91" t="s">
        <v>198</v>
      </c>
      <c r="D383" s="69" t="s">
        <v>37</v>
      </c>
      <c r="E383" s="69" t="s">
        <v>74</v>
      </c>
      <c r="F383" s="35" t="s">
        <v>13</v>
      </c>
      <c r="G383" s="35" t="s">
        <v>5</v>
      </c>
      <c r="H383" s="28">
        <v>1100</v>
      </c>
      <c r="I383" s="71">
        <v>2100</v>
      </c>
      <c r="J383" s="82"/>
      <c r="K383" s="61"/>
    </row>
    <row r="384" spans="1:11" ht="22.5" x14ac:dyDescent="0.25">
      <c r="A384" s="70"/>
      <c r="B384" s="70"/>
      <c r="C384" s="92"/>
      <c r="D384" s="70"/>
      <c r="E384" s="70"/>
      <c r="F384" s="35" t="s">
        <v>8</v>
      </c>
      <c r="G384" s="35" t="s">
        <v>5</v>
      </c>
      <c r="H384" s="28">
        <v>500</v>
      </c>
      <c r="I384" s="72"/>
      <c r="J384" s="83"/>
      <c r="K384" s="62"/>
    </row>
    <row r="385" spans="1:11" ht="22.5" x14ac:dyDescent="0.25">
      <c r="A385" s="70"/>
      <c r="B385" s="70"/>
      <c r="C385" s="92"/>
      <c r="D385" s="70"/>
      <c r="E385" s="70"/>
      <c r="F385" s="35" t="s">
        <v>6</v>
      </c>
      <c r="G385" s="35" t="s">
        <v>5</v>
      </c>
      <c r="H385" s="28">
        <v>500</v>
      </c>
      <c r="I385" s="72"/>
      <c r="J385" s="83"/>
      <c r="K385" s="62"/>
    </row>
    <row r="386" spans="1:11" ht="22.5" x14ac:dyDescent="0.25">
      <c r="A386" s="63">
        <v>111</v>
      </c>
      <c r="B386" s="63">
        <v>340890</v>
      </c>
      <c r="C386" s="84" t="s">
        <v>199</v>
      </c>
      <c r="D386" s="63" t="s">
        <v>37</v>
      </c>
      <c r="E386" s="63" t="s">
        <v>74</v>
      </c>
      <c r="F386" s="36" t="s">
        <v>13</v>
      </c>
      <c r="G386" s="36" t="s">
        <v>5</v>
      </c>
      <c r="H386" s="29">
        <v>600</v>
      </c>
      <c r="I386" s="65">
        <v>1850</v>
      </c>
      <c r="J386" s="86"/>
      <c r="K386" s="67"/>
    </row>
    <row r="387" spans="1:11" ht="22.5" x14ac:dyDescent="0.25">
      <c r="A387" s="64"/>
      <c r="B387" s="64"/>
      <c r="C387" s="85"/>
      <c r="D387" s="64"/>
      <c r="E387" s="64"/>
      <c r="F387" s="36" t="s">
        <v>8</v>
      </c>
      <c r="G387" s="36" t="s">
        <v>5</v>
      </c>
      <c r="H387" s="29">
        <v>500</v>
      </c>
      <c r="I387" s="66"/>
      <c r="J387" s="87"/>
      <c r="K387" s="68"/>
    </row>
    <row r="388" spans="1:11" ht="22.5" x14ac:dyDescent="0.25">
      <c r="A388" s="64"/>
      <c r="B388" s="64"/>
      <c r="C388" s="85"/>
      <c r="D388" s="64"/>
      <c r="E388" s="64"/>
      <c r="F388" s="36" t="s">
        <v>6</v>
      </c>
      <c r="G388" s="36" t="s">
        <v>5</v>
      </c>
      <c r="H388" s="29">
        <v>750</v>
      </c>
      <c r="I388" s="66"/>
      <c r="J388" s="87"/>
      <c r="K388" s="68"/>
    </row>
    <row r="389" spans="1:11" ht="22.5" x14ac:dyDescent="0.25">
      <c r="A389" s="69">
        <v>112</v>
      </c>
      <c r="B389" s="69">
        <v>340890</v>
      </c>
      <c r="C389" s="91" t="s">
        <v>200</v>
      </c>
      <c r="D389" s="69" t="s">
        <v>37</v>
      </c>
      <c r="E389" s="69" t="s">
        <v>74</v>
      </c>
      <c r="F389" s="35" t="s">
        <v>13</v>
      </c>
      <c r="G389" s="35" t="s">
        <v>5</v>
      </c>
      <c r="H389" s="28">
        <v>1100</v>
      </c>
      <c r="I389" s="71">
        <v>2100</v>
      </c>
      <c r="J389" s="82"/>
      <c r="K389" s="61"/>
    </row>
    <row r="390" spans="1:11" ht="22.5" x14ac:dyDescent="0.25">
      <c r="A390" s="70"/>
      <c r="B390" s="70"/>
      <c r="C390" s="92"/>
      <c r="D390" s="70"/>
      <c r="E390" s="70"/>
      <c r="F390" s="35" t="s">
        <v>8</v>
      </c>
      <c r="G390" s="35" t="s">
        <v>5</v>
      </c>
      <c r="H390" s="28">
        <v>500</v>
      </c>
      <c r="I390" s="72"/>
      <c r="J390" s="83"/>
      <c r="K390" s="62"/>
    </row>
    <row r="391" spans="1:11" ht="22.5" x14ac:dyDescent="0.25">
      <c r="A391" s="70"/>
      <c r="B391" s="70"/>
      <c r="C391" s="92"/>
      <c r="D391" s="70"/>
      <c r="E391" s="70"/>
      <c r="F391" s="35" t="s">
        <v>6</v>
      </c>
      <c r="G391" s="35" t="s">
        <v>5</v>
      </c>
      <c r="H391" s="28">
        <v>500</v>
      </c>
      <c r="I391" s="72"/>
      <c r="J391" s="83"/>
      <c r="K391" s="62"/>
    </row>
    <row r="392" spans="1:11" ht="141.75" customHeight="1" x14ac:dyDescent="0.25">
      <c r="A392" s="33">
        <v>113</v>
      </c>
      <c r="B392" s="33">
        <v>357315</v>
      </c>
      <c r="C392" s="5" t="s">
        <v>201</v>
      </c>
      <c r="D392" s="33" t="s">
        <v>3</v>
      </c>
      <c r="E392" s="33" t="s">
        <v>74</v>
      </c>
      <c r="F392" s="36" t="s">
        <v>8</v>
      </c>
      <c r="G392" s="36" t="s">
        <v>5</v>
      </c>
      <c r="H392" s="29">
        <v>1</v>
      </c>
      <c r="I392" s="17">
        <v>1</v>
      </c>
      <c r="J392" s="18"/>
      <c r="K392" s="19"/>
    </row>
    <row r="393" spans="1:11" ht="60.75" customHeight="1" x14ac:dyDescent="0.25">
      <c r="A393" s="28">
        <v>114</v>
      </c>
      <c r="B393" s="28">
        <v>471906</v>
      </c>
      <c r="C393" s="40" t="s">
        <v>202</v>
      </c>
      <c r="D393" s="28" t="s">
        <v>3</v>
      </c>
      <c r="E393" s="28" t="s">
        <v>75</v>
      </c>
      <c r="F393" s="35" t="s">
        <v>11</v>
      </c>
      <c r="G393" s="28" t="s">
        <v>5</v>
      </c>
      <c r="H393" s="20">
        <v>1</v>
      </c>
      <c r="I393" s="20">
        <v>1</v>
      </c>
      <c r="J393" s="21"/>
      <c r="K393" s="22"/>
    </row>
    <row r="394" spans="1:11" ht="22.5" x14ac:dyDescent="0.25">
      <c r="A394" s="63">
        <v>115</v>
      </c>
      <c r="B394" s="63">
        <v>455927</v>
      </c>
      <c r="C394" s="93" t="s">
        <v>89</v>
      </c>
      <c r="D394" s="63" t="s">
        <v>38</v>
      </c>
      <c r="E394" s="63" t="s">
        <v>76</v>
      </c>
      <c r="F394" s="36" t="s">
        <v>13</v>
      </c>
      <c r="G394" s="36" t="s">
        <v>5</v>
      </c>
      <c r="H394" s="29">
        <v>10</v>
      </c>
      <c r="I394" s="65">
        <v>27</v>
      </c>
      <c r="J394" s="86"/>
      <c r="K394" s="67"/>
    </row>
    <row r="395" spans="1:11" ht="22.5" x14ac:dyDescent="0.25">
      <c r="A395" s="64"/>
      <c r="B395" s="64"/>
      <c r="C395" s="102"/>
      <c r="D395" s="64"/>
      <c r="E395" s="64"/>
      <c r="F395" s="36" t="s">
        <v>16</v>
      </c>
      <c r="G395" s="36" t="s">
        <v>5</v>
      </c>
      <c r="H395" s="29">
        <v>6</v>
      </c>
      <c r="I395" s="66"/>
      <c r="J395" s="87"/>
      <c r="K395" s="68"/>
    </row>
    <row r="396" spans="1:11" ht="22.5" x14ac:dyDescent="0.25">
      <c r="A396" s="64"/>
      <c r="B396" s="64"/>
      <c r="C396" s="102"/>
      <c r="D396" s="64"/>
      <c r="E396" s="64"/>
      <c r="F396" s="36" t="s">
        <v>8</v>
      </c>
      <c r="G396" s="36" t="s">
        <v>5</v>
      </c>
      <c r="H396" s="29">
        <v>4</v>
      </c>
      <c r="I396" s="66"/>
      <c r="J396" s="87"/>
      <c r="K396" s="68"/>
    </row>
    <row r="397" spans="1:11" ht="22.5" x14ac:dyDescent="0.25">
      <c r="A397" s="64"/>
      <c r="B397" s="64"/>
      <c r="C397" s="102"/>
      <c r="D397" s="64"/>
      <c r="E397" s="64"/>
      <c r="F397" s="36" t="s">
        <v>6</v>
      </c>
      <c r="G397" s="36" t="s">
        <v>5</v>
      </c>
      <c r="H397" s="29">
        <v>2</v>
      </c>
      <c r="I397" s="66"/>
      <c r="J397" s="87"/>
      <c r="K397" s="68"/>
    </row>
    <row r="398" spans="1:11" ht="22.5" x14ac:dyDescent="0.25">
      <c r="A398" s="64"/>
      <c r="B398" s="64"/>
      <c r="C398" s="102"/>
      <c r="D398" s="64"/>
      <c r="E398" s="64"/>
      <c r="F398" s="36" t="s">
        <v>9</v>
      </c>
      <c r="G398" s="36" t="s">
        <v>10</v>
      </c>
      <c r="H398" s="29">
        <v>5</v>
      </c>
      <c r="I398" s="66"/>
      <c r="J398" s="87"/>
      <c r="K398" s="68"/>
    </row>
    <row r="399" spans="1:11" ht="22.5" x14ac:dyDescent="0.25">
      <c r="A399" s="32">
        <v>116</v>
      </c>
      <c r="B399" s="32">
        <v>244472</v>
      </c>
      <c r="C399" s="8" t="s">
        <v>90</v>
      </c>
      <c r="D399" s="32" t="s">
        <v>30</v>
      </c>
      <c r="E399" s="32" t="s">
        <v>76</v>
      </c>
      <c r="F399" s="35" t="s">
        <v>16</v>
      </c>
      <c r="G399" s="35" t="s">
        <v>5</v>
      </c>
      <c r="H399" s="28">
        <v>6</v>
      </c>
      <c r="I399" s="14">
        <v>6</v>
      </c>
      <c r="J399" s="15"/>
      <c r="K399" s="16"/>
    </row>
    <row r="400" spans="1:11" ht="78.75" customHeight="1" x14ac:dyDescent="0.25">
      <c r="A400" s="33">
        <v>117</v>
      </c>
      <c r="B400" s="33">
        <v>346138</v>
      </c>
      <c r="C400" s="5" t="s">
        <v>203</v>
      </c>
      <c r="D400" s="33" t="s">
        <v>14</v>
      </c>
      <c r="E400" s="33" t="s">
        <v>74</v>
      </c>
      <c r="F400" s="36" t="s">
        <v>8</v>
      </c>
      <c r="G400" s="36" t="s">
        <v>5</v>
      </c>
      <c r="H400" s="29">
        <v>3</v>
      </c>
      <c r="I400" s="17">
        <v>3</v>
      </c>
      <c r="J400" s="18"/>
      <c r="K400" s="19"/>
    </row>
    <row r="401" spans="1:11" ht="37.5" customHeight="1" x14ac:dyDescent="0.25">
      <c r="A401" s="69">
        <v>118</v>
      </c>
      <c r="B401" s="69">
        <v>353893</v>
      </c>
      <c r="C401" s="91" t="s">
        <v>204</v>
      </c>
      <c r="D401" s="69" t="s">
        <v>23</v>
      </c>
      <c r="E401" s="69" t="s">
        <v>74</v>
      </c>
      <c r="F401" s="35" t="s">
        <v>8</v>
      </c>
      <c r="G401" s="35" t="s">
        <v>5</v>
      </c>
      <c r="H401" s="28">
        <v>2</v>
      </c>
      <c r="I401" s="71">
        <v>6</v>
      </c>
      <c r="J401" s="82"/>
      <c r="K401" s="61"/>
    </row>
    <row r="402" spans="1:11" ht="41.25" customHeight="1" x14ac:dyDescent="0.25">
      <c r="A402" s="70"/>
      <c r="B402" s="70"/>
      <c r="C402" s="92"/>
      <c r="D402" s="70"/>
      <c r="E402" s="70"/>
      <c r="F402" s="35" t="s">
        <v>9</v>
      </c>
      <c r="G402" s="35" t="s">
        <v>10</v>
      </c>
      <c r="H402" s="28">
        <v>4</v>
      </c>
      <c r="I402" s="72"/>
      <c r="J402" s="83"/>
      <c r="K402" s="62"/>
    </row>
    <row r="403" spans="1:11" ht="22.5" x14ac:dyDescent="0.25">
      <c r="A403" s="63">
        <v>119</v>
      </c>
      <c r="B403" s="63">
        <v>401189</v>
      </c>
      <c r="C403" s="84" t="s">
        <v>205</v>
      </c>
      <c r="D403" s="63" t="s">
        <v>3</v>
      </c>
      <c r="E403" s="109" t="s">
        <v>75</v>
      </c>
      <c r="F403" s="54" t="s">
        <v>17</v>
      </c>
      <c r="G403" s="54" t="s">
        <v>5</v>
      </c>
      <c r="H403" s="30">
        <v>1000</v>
      </c>
      <c r="I403" s="65">
        <f>SUM(H403:H406)</f>
        <v>9008</v>
      </c>
      <c r="J403" s="86"/>
      <c r="K403" s="67"/>
    </row>
    <row r="404" spans="1:11" ht="22.5" x14ac:dyDescent="0.25">
      <c r="A404" s="64"/>
      <c r="B404" s="64"/>
      <c r="C404" s="85"/>
      <c r="D404" s="64"/>
      <c r="E404" s="110"/>
      <c r="F404" s="54" t="s">
        <v>8</v>
      </c>
      <c r="G404" s="54" t="s">
        <v>5</v>
      </c>
      <c r="H404" s="30">
        <v>6000</v>
      </c>
      <c r="I404" s="66"/>
      <c r="J404" s="87"/>
      <c r="K404" s="68"/>
    </row>
    <row r="405" spans="1:11" ht="22.5" x14ac:dyDescent="0.25">
      <c r="A405" s="64"/>
      <c r="B405" s="64"/>
      <c r="C405" s="85"/>
      <c r="D405" s="64"/>
      <c r="E405" s="110"/>
      <c r="F405" s="54" t="s">
        <v>22</v>
      </c>
      <c r="G405" s="54" t="s">
        <v>5</v>
      </c>
      <c r="H405" s="30">
        <v>2000</v>
      </c>
      <c r="I405" s="66"/>
      <c r="J405" s="87"/>
      <c r="K405" s="68"/>
    </row>
    <row r="406" spans="1:11" ht="22.5" x14ac:dyDescent="0.25">
      <c r="A406" s="64"/>
      <c r="B406" s="64"/>
      <c r="C406" s="85"/>
      <c r="D406" s="64"/>
      <c r="E406" s="110"/>
      <c r="F406" s="54" t="s">
        <v>9</v>
      </c>
      <c r="G406" s="54" t="s">
        <v>10</v>
      </c>
      <c r="H406" s="30">
        <v>8</v>
      </c>
      <c r="I406" s="66"/>
      <c r="J406" s="87"/>
      <c r="K406" s="68"/>
    </row>
    <row r="407" spans="1:11" ht="113.25" customHeight="1" x14ac:dyDescent="0.25">
      <c r="A407" s="69">
        <v>120</v>
      </c>
      <c r="B407" s="69">
        <v>394088</v>
      </c>
      <c r="C407" s="91" t="s">
        <v>206</v>
      </c>
      <c r="D407" s="69" t="s">
        <v>39</v>
      </c>
      <c r="E407" s="69" t="s">
        <v>76</v>
      </c>
      <c r="F407" s="35" t="s">
        <v>16</v>
      </c>
      <c r="G407" s="35" t="s">
        <v>5</v>
      </c>
      <c r="H407" s="48">
        <v>17</v>
      </c>
      <c r="I407" s="71">
        <v>29</v>
      </c>
      <c r="J407" s="122"/>
      <c r="K407" s="61"/>
    </row>
    <row r="408" spans="1:11" ht="22.5" x14ac:dyDescent="0.25">
      <c r="A408" s="105"/>
      <c r="B408" s="105"/>
      <c r="C408" s="106"/>
      <c r="D408" s="105"/>
      <c r="E408" s="105"/>
      <c r="F408" s="35" t="s">
        <v>8</v>
      </c>
      <c r="G408" s="35" t="s">
        <v>5</v>
      </c>
      <c r="H408" s="48">
        <v>12</v>
      </c>
      <c r="I408" s="78"/>
      <c r="J408" s="123"/>
      <c r="K408" s="81"/>
    </row>
    <row r="409" spans="1:11" ht="91.5" customHeight="1" x14ac:dyDescent="0.25">
      <c r="A409" s="63">
        <v>121</v>
      </c>
      <c r="B409" s="63">
        <v>355880</v>
      </c>
      <c r="C409" s="84" t="s">
        <v>207</v>
      </c>
      <c r="D409" s="109" t="s">
        <v>23</v>
      </c>
      <c r="E409" s="109" t="s">
        <v>79</v>
      </c>
      <c r="F409" s="54" t="s">
        <v>17</v>
      </c>
      <c r="G409" s="54" t="s">
        <v>5</v>
      </c>
      <c r="H409" s="30">
        <v>875</v>
      </c>
      <c r="I409" s="125">
        <v>877</v>
      </c>
      <c r="J409" s="127"/>
      <c r="K409" s="67"/>
    </row>
    <row r="410" spans="1:11" ht="91.5" customHeight="1" x14ac:dyDescent="0.25">
      <c r="A410" s="79"/>
      <c r="B410" s="79"/>
      <c r="C410" s="103"/>
      <c r="D410" s="124"/>
      <c r="E410" s="124"/>
      <c r="F410" s="54" t="s">
        <v>8</v>
      </c>
      <c r="G410" s="54" t="s">
        <v>5</v>
      </c>
      <c r="H410" s="30">
        <v>2</v>
      </c>
      <c r="I410" s="126"/>
      <c r="J410" s="128"/>
      <c r="K410" s="77"/>
    </row>
    <row r="411" spans="1:11" ht="22.5" x14ac:dyDescent="0.25">
      <c r="A411" s="69">
        <v>122</v>
      </c>
      <c r="B411" s="69">
        <v>412637</v>
      </c>
      <c r="C411" s="91" t="s">
        <v>208</v>
      </c>
      <c r="D411" s="69" t="s">
        <v>3</v>
      </c>
      <c r="E411" s="69" t="s">
        <v>76</v>
      </c>
      <c r="F411" s="35" t="s">
        <v>16</v>
      </c>
      <c r="G411" s="35" t="s">
        <v>5</v>
      </c>
      <c r="H411" s="28">
        <v>8500</v>
      </c>
      <c r="I411" s="71">
        <v>19500</v>
      </c>
      <c r="J411" s="82"/>
      <c r="K411" s="61"/>
    </row>
    <row r="412" spans="1:11" ht="22.5" x14ac:dyDescent="0.25">
      <c r="A412" s="70"/>
      <c r="B412" s="70"/>
      <c r="C412" s="92"/>
      <c r="D412" s="70"/>
      <c r="E412" s="70"/>
      <c r="F412" s="35" t="s">
        <v>8</v>
      </c>
      <c r="G412" s="35" t="s">
        <v>5</v>
      </c>
      <c r="H412" s="28">
        <v>6000</v>
      </c>
      <c r="I412" s="72"/>
      <c r="J412" s="83"/>
      <c r="K412" s="62"/>
    </row>
    <row r="413" spans="1:11" ht="22.5" x14ac:dyDescent="0.25">
      <c r="A413" s="70"/>
      <c r="B413" s="70"/>
      <c r="C413" s="92"/>
      <c r="D413" s="70"/>
      <c r="E413" s="70"/>
      <c r="F413" s="35" t="s">
        <v>22</v>
      </c>
      <c r="G413" s="35" t="s">
        <v>5</v>
      </c>
      <c r="H413" s="28">
        <v>5000</v>
      </c>
      <c r="I413" s="72"/>
      <c r="J413" s="83"/>
      <c r="K413" s="62"/>
    </row>
    <row r="414" spans="1:11" ht="22.5" x14ac:dyDescent="0.25">
      <c r="A414" s="63">
        <v>123</v>
      </c>
      <c r="B414" s="63">
        <v>345785</v>
      </c>
      <c r="C414" s="84" t="s">
        <v>209</v>
      </c>
      <c r="D414" s="63" t="s">
        <v>23</v>
      </c>
      <c r="E414" s="63" t="s">
        <v>73</v>
      </c>
      <c r="F414" s="36" t="s">
        <v>15</v>
      </c>
      <c r="G414" s="36" t="s">
        <v>5</v>
      </c>
      <c r="H414" s="29">
        <v>10</v>
      </c>
      <c r="I414" s="65">
        <v>60</v>
      </c>
      <c r="J414" s="86"/>
      <c r="K414" s="67"/>
    </row>
    <row r="415" spans="1:11" ht="22.5" x14ac:dyDescent="0.25">
      <c r="A415" s="64"/>
      <c r="B415" s="64"/>
      <c r="C415" s="85"/>
      <c r="D415" s="64"/>
      <c r="E415" s="64"/>
      <c r="F415" s="36" t="s">
        <v>13</v>
      </c>
      <c r="G415" s="36" t="s">
        <v>5</v>
      </c>
      <c r="H415" s="29">
        <v>20</v>
      </c>
      <c r="I415" s="66"/>
      <c r="J415" s="87"/>
      <c r="K415" s="68"/>
    </row>
    <row r="416" spans="1:11" ht="22.5" x14ac:dyDescent="0.25">
      <c r="A416" s="64"/>
      <c r="B416" s="64"/>
      <c r="C416" s="85"/>
      <c r="D416" s="64"/>
      <c r="E416" s="64"/>
      <c r="F416" s="36" t="s">
        <v>8</v>
      </c>
      <c r="G416" s="36" t="s">
        <v>5</v>
      </c>
      <c r="H416" s="29">
        <v>5</v>
      </c>
      <c r="I416" s="66"/>
      <c r="J416" s="87"/>
      <c r="K416" s="68"/>
    </row>
    <row r="417" spans="1:11" ht="22.5" x14ac:dyDescent="0.25">
      <c r="A417" s="64"/>
      <c r="B417" s="64"/>
      <c r="C417" s="85"/>
      <c r="D417" s="64"/>
      <c r="E417" s="64"/>
      <c r="F417" s="36" t="s">
        <v>6</v>
      </c>
      <c r="G417" s="36" t="s">
        <v>5</v>
      </c>
      <c r="H417" s="29">
        <v>5</v>
      </c>
      <c r="I417" s="66"/>
      <c r="J417" s="87"/>
      <c r="K417" s="68"/>
    </row>
    <row r="418" spans="1:11" ht="22.5" x14ac:dyDescent="0.25">
      <c r="A418" s="64"/>
      <c r="B418" s="64"/>
      <c r="C418" s="85"/>
      <c r="D418" s="64"/>
      <c r="E418" s="64"/>
      <c r="F418" s="36" t="s">
        <v>7</v>
      </c>
      <c r="G418" s="36" t="s">
        <v>5</v>
      </c>
      <c r="H418" s="29">
        <v>20</v>
      </c>
      <c r="I418" s="66"/>
      <c r="J418" s="87"/>
      <c r="K418" s="68"/>
    </row>
    <row r="419" spans="1:11" ht="36" customHeight="1" x14ac:dyDescent="0.25">
      <c r="A419" s="69">
        <v>124</v>
      </c>
      <c r="B419" s="69">
        <v>355880</v>
      </c>
      <c r="C419" s="91" t="s">
        <v>210</v>
      </c>
      <c r="D419" s="69" t="s">
        <v>23</v>
      </c>
      <c r="E419" s="69" t="s">
        <v>75</v>
      </c>
      <c r="F419" s="35" t="s">
        <v>13</v>
      </c>
      <c r="G419" s="35" t="s">
        <v>5</v>
      </c>
      <c r="H419" s="28">
        <v>6</v>
      </c>
      <c r="I419" s="71">
        <v>8</v>
      </c>
      <c r="J419" s="82"/>
      <c r="K419" s="61"/>
    </row>
    <row r="420" spans="1:11" ht="37.5" customHeight="1" x14ac:dyDescent="0.25">
      <c r="A420" s="70"/>
      <c r="B420" s="70"/>
      <c r="C420" s="92"/>
      <c r="D420" s="70"/>
      <c r="E420" s="70"/>
      <c r="F420" s="35" t="s">
        <v>8</v>
      </c>
      <c r="G420" s="35" t="s">
        <v>5</v>
      </c>
      <c r="H420" s="28">
        <v>2</v>
      </c>
      <c r="I420" s="72"/>
      <c r="J420" s="83"/>
      <c r="K420" s="62"/>
    </row>
    <row r="421" spans="1:11" ht="47.25" customHeight="1" x14ac:dyDescent="0.25">
      <c r="A421" s="63">
        <v>125</v>
      </c>
      <c r="B421" s="63">
        <v>412636</v>
      </c>
      <c r="C421" s="84" t="s">
        <v>211</v>
      </c>
      <c r="D421" s="63" t="s">
        <v>23</v>
      </c>
      <c r="E421" s="63" t="s">
        <v>75</v>
      </c>
      <c r="F421" s="36" t="s">
        <v>8</v>
      </c>
      <c r="G421" s="36" t="s">
        <v>5</v>
      </c>
      <c r="H421" s="29">
        <v>2</v>
      </c>
      <c r="I421" s="65">
        <v>12</v>
      </c>
      <c r="J421" s="86"/>
      <c r="K421" s="67"/>
    </row>
    <row r="422" spans="1:11" ht="43.5" customHeight="1" x14ac:dyDescent="0.25">
      <c r="A422" s="64"/>
      <c r="B422" s="64"/>
      <c r="C422" s="85"/>
      <c r="D422" s="64"/>
      <c r="E422" s="64"/>
      <c r="F422" s="36" t="s">
        <v>11</v>
      </c>
      <c r="G422" s="36" t="s">
        <v>5</v>
      </c>
      <c r="H422" s="29">
        <v>10</v>
      </c>
      <c r="I422" s="66"/>
      <c r="J422" s="87"/>
      <c r="K422" s="68"/>
    </row>
    <row r="423" spans="1:11" ht="30.75" customHeight="1" x14ac:dyDescent="0.25">
      <c r="A423" s="69">
        <v>126</v>
      </c>
      <c r="B423" s="69">
        <v>347386</v>
      </c>
      <c r="C423" s="91" t="s">
        <v>212</v>
      </c>
      <c r="D423" s="69" t="s">
        <v>3</v>
      </c>
      <c r="E423" s="69" t="s">
        <v>74</v>
      </c>
      <c r="F423" s="35" t="s">
        <v>13</v>
      </c>
      <c r="G423" s="35" t="s">
        <v>5</v>
      </c>
      <c r="H423" s="28">
        <v>700</v>
      </c>
      <c r="I423" s="71">
        <v>1305</v>
      </c>
      <c r="J423" s="82"/>
      <c r="K423" s="61"/>
    </row>
    <row r="424" spans="1:11" ht="25.5" customHeight="1" x14ac:dyDescent="0.25">
      <c r="A424" s="70"/>
      <c r="B424" s="70"/>
      <c r="C424" s="92"/>
      <c r="D424" s="70"/>
      <c r="E424" s="70"/>
      <c r="F424" s="35" t="s">
        <v>8</v>
      </c>
      <c r="G424" s="35" t="s">
        <v>5</v>
      </c>
      <c r="H424" s="28">
        <v>300</v>
      </c>
      <c r="I424" s="72"/>
      <c r="J424" s="83"/>
      <c r="K424" s="62"/>
    </row>
    <row r="425" spans="1:11" ht="27" customHeight="1" x14ac:dyDescent="0.25">
      <c r="A425" s="70"/>
      <c r="B425" s="70"/>
      <c r="C425" s="92"/>
      <c r="D425" s="70"/>
      <c r="E425" s="70"/>
      <c r="F425" s="35" t="s">
        <v>9</v>
      </c>
      <c r="G425" s="35" t="s">
        <v>10</v>
      </c>
      <c r="H425" s="28">
        <v>305</v>
      </c>
      <c r="I425" s="72"/>
      <c r="J425" s="83"/>
      <c r="K425" s="62"/>
    </row>
    <row r="426" spans="1:11" ht="22.5" x14ac:dyDescent="0.25">
      <c r="A426" s="63">
        <v>127</v>
      </c>
      <c r="B426" s="63">
        <v>376405</v>
      </c>
      <c r="C426" s="84" t="s">
        <v>213</v>
      </c>
      <c r="D426" s="63" t="s">
        <v>3</v>
      </c>
      <c r="E426" s="63" t="s">
        <v>77</v>
      </c>
      <c r="F426" s="36" t="s">
        <v>15</v>
      </c>
      <c r="G426" s="36" t="s">
        <v>5</v>
      </c>
      <c r="H426" s="29">
        <v>10</v>
      </c>
      <c r="I426" s="65">
        <v>4015</v>
      </c>
      <c r="J426" s="86"/>
      <c r="K426" s="67"/>
    </row>
    <row r="427" spans="1:11" ht="22.5" x14ac:dyDescent="0.25">
      <c r="A427" s="64"/>
      <c r="B427" s="64"/>
      <c r="C427" s="85"/>
      <c r="D427" s="64"/>
      <c r="E427" s="64"/>
      <c r="F427" s="36" t="s">
        <v>8</v>
      </c>
      <c r="G427" s="36" t="s">
        <v>5</v>
      </c>
      <c r="H427" s="29">
        <v>2</v>
      </c>
      <c r="I427" s="66"/>
      <c r="J427" s="87"/>
      <c r="K427" s="68"/>
    </row>
    <row r="428" spans="1:11" ht="22.5" x14ac:dyDescent="0.25">
      <c r="A428" s="64"/>
      <c r="B428" s="64"/>
      <c r="C428" s="85"/>
      <c r="D428" s="64"/>
      <c r="E428" s="64"/>
      <c r="F428" s="36" t="s">
        <v>11</v>
      </c>
      <c r="G428" s="36" t="s">
        <v>5</v>
      </c>
      <c r="H428" s="29">
        <v>4000</v>
      </c>
      <c r="I428" s="66"/>
      <c r="J428" s="87"/>
      <c r="K428" s="68"/>
    </row>
    <row r="429" spans="1:11" ht="22.5" x14ac:dyDescent="0.25">
      <c r="A429" s="64"/>
      <c r="B429" s="64"/>
      <c r="C429" s="85"/>
      <c r="D429" s="64"/>
      <c r="E429" s="64"/>
      <c r="F429" s="36" t="s">
        <v>9</v>
      </c>
      <c r="G429" s="36" t="s">
        <v>10</v>
      </c>
      <c r="H429" s="29">
        <v>3</v>
      </c>
      <c r="I429" s="66"/>
      <c r="J429" s="87"/>
      <c r="K429" s="68"/>
    </row>
    <row r="430" spans="1:11" ht="29.25" customHeight="1" x14ac:dyDescent="0.25">
      <c r="A430" s="69">
        <v>128</v>
      </c>
      <c r="B430" s="69">
        <v>347654</v>
      </c>
      <c r="C430" s="91" t="s">
        <v>214</v>
      </c>
      <c r="D430" s="69" t="s">
        <v>23</v>
      </c>
      <c r="E430" s="69" t="s">
        <v>73</v>
      </c>
      <c r="F430" s="35" t="s">
        <v>8</v>
      </c>
      <c r="G430" s="35" t="s">
        <v>5</v>
      </c>
      <c r="H430" s="28">
        <v>6</v>
      </c>
      <c r="I430" s="71">
        <v>29</v>
      </c>
      <c r="J430" s="82"/>
      <c r="K430" s="61"/>
    </row>
    <row r="431" spans="1:11" ht="22.5" x14ac:dyDescent="0.25">
      <c r="A431" s="70"/>
      <c r="B431" s="70"/>
      <c r="C431" s="92"/>
      <c r="D431" s="70"/>
      <c r="E431" s="70"/>
      <c r="F431" s="35" t="s">
        <v>7</v>
      </c>
      <c r="G431" s="35" t="s">
        <v>5</v>
      </c>
      <c r="H431" s="28">
        <v>15</v>
      </c>
      <c r="I431" s="72"/>
      <c r="J431" s="83"/>
      <c r="K431" s="62"/>
    </row>
    <row r="432" spans="1:11" ht="22.5" x14ac:dyDescent="0.25">
      <c r="A432" s="70"/>
      <c r="B432" s="70"/>
      <c r="C432" s="92"/>
      <c r="D432" s="70"/>
      <c r="E432" s="70"/>
      <c r="F432" s="35" t="s">
        <v>11</v>
      </c>
      <c r="G432" s="35" t="s">
        <v>5</v>
      </c>
      <c r="H432" s="28">
        <v>8</v>
      </c>
      <c r="I432" s="72"/>
      <c r="J432" s="83"/>
      <c r="K432" s="62"/>
    </row>
    <row r="433" spans="1:11" ht="22.5" x14ac:dyDescent="0.25">
      <c r="A433" s="63">
        <v>129</v>
      </c>
      <c r="B433" s="63">
        <v>382201</v>
      </c>
      <c r="C433" s="84" t="s">
        <v>215</v>
      </c>
      <c r="D433" s="63" t="s">
        <v>3</v>
      </c>
      <c r="E433" s="63" t="s">
        <v>76</v>
      </c>
      <c r="F433" s="36" t="s">
        <v>16</v>
      </c>
      <c r="G433" s="36" t="s">
        <v>5</v>
      </c>
      <c r="H433" s="29">
        <v>1500</v>
      </c>
      <c r="I433" s="65">
        <f>SUM(H433:H434)</f>
        <v>1750</v>
      </c>
      <c r="J433" s="86"/>
      <c r="K433" s="67"/>
    </row>
    <row r="434" spans="1:11" ht="22.5" x14ac:dyDescent="0.25">
      <c r="A434" s="64"/>
      <c r="B434" s="64"/>
      <c r="C434" s="85"/>
      <c r="D434" s="64"/>
      <c r="E434" s="64"/>
      <c r="F434" s="36" t="s">
        <v>9</v>
      </c>
      <c r="G434" s="36" t="s">
        <v>10</v>
      </c>
      <c r="H434" s="30">
        <v>250</v>
      </c>
      <c r="I434" s="66"/>
      <c r="J434" s="87"/>
      <c r="K434" s="68"/>
    </row>
    <row r="435" spans="1:11" ht="22.5" x14ac:dyDescent="0.25">
      <c r="A435" s="69">
        <v>130</v>
      </c>
      <c r="B435" s="69">
        <v>407735</v>
      </c>
      <c r="C435" s="91" t="s">
        <v>216</v>
      </c>
      <c r="D435" s="69" t="s">
        <v>3</v>
      </c>
      <c r="E435" s="69" t="s">
        <v>74</v>
      </c>
      <c r="F435" s="35" t="s">
        <v>17</v>
      </c>
      <c r="G435" s="35" t="s">
        <v>5</v>
      </c>
      <c r="H435" s="28">
        <v>100</v>
      </c>
      <c r="I435" s="71">
        <v>600</v>
      </c>
      <c r="J435" s="82"/>
      <c r="K435" s="61"/>
    </row>
    <row r="436" spans="1:11" ht="22.5" x14ac:dyDescent="0.25">
      <c r="A436" s="70"/>
      <c r="B436" s="70"/>
      <c r="C436" s="92"/>
      <c r="D436" s="70"/>
      <c r="E436" s="70"/>
      <c r="F436" s="35" t="s">
        <v>8</v>
      </c>
      <c r="G436" s="35" t="s">
        <v>5</v>
      </c>
      <c r="H436" s="28">
        <v>400</v>
      </c>
      <c r="I436" s="72"/>
      <c r="J436" s="83"/>
      <c r="K436" s="62"/>
    </row>
    <row r="437" spans="1:11" ht="22.5" x14ac:dyDescent="0.25">
      <c r="A437" s="70"/>
      <c r="B437" s="70"/>
      <c r="C437" s="92"/>
      <c r="D437" s="70"/>
      <c r="E437" s="70"/>
      <c r="F437" s="35" t="s">
        <v>7</v>
      </c>
      <c r="G437" s="35" t="s">
        <v>5</v>
      </c>
      <c r="H437" s="28">
        <v>50</v>
      </c>
      <c r="I437" s="72"/>
      <c r="J437" s="83"/>
      <c r="K437" s="62"/>
    </row>
    <row r="438" spans="1:11" ht="22.5" x14ac:dyDescent="0.25">
      <c r="A438" s="70"/>
      <c r="B438" s="70"/>
      <c r="C438" s="92"/>
      <c r="D438" s="70"/>
      <c r="E438" s="70"/>
      <c r="F438" s="35" t="s">
        <v>9</v>
      </c>
      <c r="G438" s="35" t="s">
        <v>10</v>
      </c>
      <c r="H438" s="28">
        <v>50</v>
      </c>
      <c r="I438" s="72"/>
      <c r="J438" s="83"/>
      <c r="K438" s="62"/>
    </row>
    <row r="439" spans="1:11" ht="83.25" customHeight="1" x14ac:dyDescent="0.25">
      <c r="A439" s="63">
        <v>131</v>
      </c>
      <c r="B439" s="63">
        <v>301510</v>
      </c>
      <c r="C439" s="84" t="s">
        <v>217</v>
      </c>
      <c r="D439" s="63" t="s">
        <v>40</v>
      </c>
      <c r="E439" s="63" t="s">
        <v>76</v>
      </c>
      <c r="F439" s="36" t="s">
        <v>16</v>
      </c>
      <c r="G439" s="36" t="s">
        <v>5</v>
      </c>
      <c r="H439" s="29">
        <v>17</v>
      </c>
      <c r="I439" s="65">
        <v>29</v>
      </c>
      <c r="J439" s="86"/>
      <c r="K439" s="67"/>
    </row>
    <row r="440" spans="1:11" ht="121.5" customHeight="1" x14ac:dyDescent="0.25">
      <c r="A440" s="64"/>
      <c r="B440" s="64"/>
      <c r="C440" s="85"/>
      <c r="D440" s="64"/>
      <c r="E440" s="64"/>
      <c r="F440" s="36" t="s">
        <v>8</v>
      </c>
      <c r="G440" s="36" t="s">
        <v>5</v>
      </c>
      <c r="H440" s="29">
        <v>12</v>
      </c>
      <c r="I440" s="66"/>
      <c r="J440" s="87"/>
      <c r="K440" s="68"/>
    </row>
    <row r="441" spans="1:11" ht="22.5" x14ac:dyDescent="0.25">
      <c r="A441" s="69">
        <v>132</v>
      </c>
      <c r="B441" s="69">
        <v>328528</v>
      </c>
      <c r="C441" s="98" t="s">
        <v>559</v>
      </c>
      <c r="D441" s="69" t="s">
        <v>26</v>
      </c>
      <c r="E441" s="69" t="s">
        <v>76</v>
      </c>
      <c r="F441" s="35" t="s">
        <v>13</v>
      </c>
      <c r="G441" s="35" t="s">
        <v>5</v>
      </c>
      <c r="H441" s="28">
        <v>10</v>
      </c>
      <c r="I441" s="71">
        <v>20</v>
      </c>
      <c r="J441" s="82"/>
      <c r="K441" s="61"/>
    </row>
    <row r="442" spans="1:11" ht="22.5" x14ac:dyDescent="0.25">
      <c r="A442" s="70"/>
      <c r="B442" s="70"/>
      <c r="C442" s="99"/>
      <c r="D442" s="70"/>
      <c r="E442" s="70"/>
      <c r="F442" s="35" t="s">
        <v>16</v>
      </c>
      <c r="G442" s="35" t="s">
        <v>5</v>
      </c>
      <c r="H442" s="28">
        <v>6</v>
      </c>
      <c r="I442" s="72"/>
      <c r="J442" s="83"/>
      <c r="K442" s="62"/>
    </row>
    <row r="443" spans="1:11" ht="22.5" x14ac:dyDescent="0.25">
      <c r="A443" s="70"/>
      <c r="B443" s="70"/>
      <c r="C443" s="99"/>
      <c r="D443" s="70"/>
      <c r="E443" s="70"/>
      <c r="F443" s="35" t="s">
        <v>8</v>
      </c>
      <c r="G443" s="35" t="s">
        <v>5</v>
      </c>
      <c r="H443" s="28">
        <v>4</v>
      </c>
      <c r="I443" s="72"/>
      <c r="J443" s="83"/>
      <c r="K443" s="62"/>
    </row>
    <row r="444" spans="1:11" ht="22.5" x14ac:dyDescent="0.25">
      <c r="A444" s="63">
        <v>133</v>
      </c>
      <c r="B444" s="63">
        <v>326307</v>
      </c>
      <c r="C444" s="93" t="s">
        <v>560</v>
      </c>
      <c r="D444" s="63" t="s">
        <v>26</v>
      </c>
      <c r="E444" s="63" t="s">
        <v>76</v>
      </c>
      <c r="F444" s="36" t="s">
        <v>13</v>
      </c>
      <c r="G444" s="36" t="s">
        <v>5</v>
      </c>
      <c r="H444" s="29">
        <v>10</v>
      </c>
      <c r="I444" s="65">
        <v>15</v>
      </c>
      <c r="J444" s="86"/>
      <c r="K444" s="67"/>
    </row>
    <row r="445" spans="1:11" ht="22.5" x14ac:dyDescent="0.25">
      <c r="A445" s="64"/>
      <c r="B445" s="64"/>
      <c r="C445" s="102"/>
      <c r="D445" s="64"/>
      <c r="E445" s="64"/>
      <c r="F445" s="36" t="s">
        <v>16</v>
      </c>
      <c r="G445" s="36" t="s">
        <v>5</v>
      </c>
      <c r="H445" s="29">
        <v>3</v>
      </c>
      <c r="I445" s="66"/>
      <c r="J445" s="87"/>
      <c r="K445" s="68"/>
    </row>
    <row r="446" spans="1:11" ht="35.25" customHeight="1" x14ac:dyDescent="0.25">
      <c r="A446" s="64"/>
      <c r="B446" s="64"/>
      <c r="C446" s="102"/>
      <c r="D446" s="64"/>
      <c r="E446" s="64"/>
      <c r="F446" s="36" t="s">
        <v>8</v>
      </c>
      <c r="G446" s="36" t="s">
        <v>5</v>
      </c>
      <c r="H446" s="29">
        <v>2</v>
      </c>
      <c r="I446" s="66"/>
      <c r="J446" s="87"/>
      <c r="K446" s="68"/>
    </row>
    <row r="447" spans="1:11" ht="22.5" x14ac:dyDescent="0.25">
      <c r="A447" s="69">
        <v>134</v>
      </c>
      <c r="B447" s="69">
        <v>331036</v>
      </c>
      <c r="C447" s="98" t="s">
        <v>561</v>
      </c>
      <c r="D447" s="69" t="s">
        <v>26</v>
      </c>
      <c r="E447" s="69" t="s">
        <v>76</v>
      </c>
      <c r="F447" s="35" t="s">
        <v>13</v>
      </c>
      <c r="G447" s="35" t="s">
        <v>5</v>
      </c>
      <c r="H447" s="28">
        <v>10</v>
      </c>
      <c r="I447" s="71">
        <v>18</v>
      </c>
      <c r="J447" s="82"/>
      <c r="K447" s="61"/>
    </row>
    <row r="448" spans="1:11" ht="22.5" x14ac:dyDescent="0.25">
      <c r="A448" s="70"/>
      <c r="B448" s="70"/>
      <c r="C448" s="99"/>
      <c r="D448" s="70"/>
      <c r="E448" s="70"/>
      <c r="F448" s="35" t="s">
        <v>16</v>
      </c>
      <c r="G448" s="35" t="s">
        <v>5</v>
      </c>
      <c r="H448" s="28">
        <v>5</v>
      </c>
      <c r="I448" s="72"/>
      <c r="J448" s="83"/>
      <c r="K448" s="62"/>
    </row>
    <row r="449" spans="1:11" ht="22.5" x14ac:dyDescent="0.25">
      <c r="A449" s="70"/>
      <c r="B449" s="70"/>
      <c r="C449" s="99"/>
      <c r="D449" s="70"/>
      <c r="E449" s="70"/>
      <c r="F449" s="35" t="s">
        <v>8</v>
      </c>
      <c r="G449" s="35" t="s">
        <v>5</v>
      </c>
      <c r="H449" s="28">
        <v>3</v>
      </c>
      <c r="I449" s="72"/>
      <c r="J449" s="83"/>
      <c r="K449" s="62"/>
    </row>
    <row r="450" spans="1:11" ht="33" customHeight="1" x14ac:dyDescent="0.25">
      <c r="A450" s="63">
        <v>135</v>
      </c>
      <c r="B450" s="63">
        <v>347883</v>
      </c>
      <c r="C450" s="84" t="s">
        <v>218</v>
      </c>
      <c r="D450" s="63" t="s">
        <v>23</v>
      </c>
      <c r="E450" s="63" t="s">
        <v>74</v>
      </c>
      <c r="F450" s="36" t="s">
        <v>8</v>
      </c>
      <c r="G450" s="36" t="s">
        <v>5</v>
      </c>
      <c r="H450" s="29">
        <v>3</v>
      </c>
      <c r="I450" s="65">
        <f>SUM(H450:H451)</f>
        <v>11</v>
      </c>
      <c r="J450" s="86"/>
      <c r="K450" s="67"/>
    </row>
    <row r="451" spans="1:11" ht="41.25" customHeight="1" x14ac:dyDescent="0.25">
      <c r="A451" s="64"/>
      <c r="B451" s="64"/>
      <c r="C451" s="85"/>
      <c r="D451" s="64"/>
      <c r="E451" s="64"/>
      <c r="F451" s="36" t="s">
        <v>9</v>
      </c>
      <c r="G451" s="36" t="s">
        <v>10</v>
      </c>
      <c r="H451" s="29">
        <v>8</v>
      </c>
      <c r="I451" s="66"/>
      <c r="J451" s="87"/>
      <c r="K451" s="68"/>
    </row>
    <row r="452" spans="1:11" ht="47.25" customHeight="1" x14ac:dyDescent="0.25">
      <c r="A452" s="69">
        <v>136</v>
      </c>
      <c r="B452" s="69">
        <v>355924</v>
      </c>
      <c r="C452" s="91" t="s">
        <v>219</v>
      </c>
      <c r="D452" s="69" t="s">
        <v>3</v>
      </c>
      <c r="E452" s="69" t="s">
        <v>75</v>
      </c>
      <c r="F452" s="35" t="s">
        <v>8</v>
      </c>
      <c r="G452" s="35" t="s">
        <v>5</v>
      </c>
      <c r="H452" s="28">
        <v>500</v>
      </c>
      <c r="I452" s="71">
        <v>1000</v>
      </c>
      <c r="J452" s="82"/>
      <c r="K452" s="61"/>
    </row>
    <row r="453" spans="1:11" ht="29.25" customHeight="1" x14ac:dyDescent="0.25">
      <c r="A453" s="70"/>
      <c r="B453" s="70"/>
      <c r="C453" s="92"/>
      <c r="D453" s="70"/>
      <c r="E453" s="70"/>
      <c r="F453" s="35" t="s">
        <v>11</v>
      </c>
      <c r="G453" s="35" t="s">
        <v>5</v>
      </c>
      <c r="H453" s="28">
        <v>500</v>
      </c>
      <c r="I453" s="72"/>
      <c r="J453" s="83"/>
      <c r="K453" s="62"/>
    </row>
    <row r="454" spans="1:11" ht="46.5" customHeight="1" x14ac:dyDescent="0.25">
      <c r="A454" s="63">
        <v>137</v>
      </c>
      <c r="B454" s="63">
        <v>414450</v>
      </c>
      <c r="C454" s="84" t="s">
        <v>220</v>
      </c>
      <c r="D454" s="63" t="s">
        <v>23</v>
      </c>
      <c r="E454" s="63" t="s">
        <v>75</v>
      </c>
      <c r="F454" s="36" t="s">
        <v>8</v>
      </c>
      <c r="G454" s="36" t="s">
        <v>5</v>
      </c>
      <c r="H454" s="29">
        <v>1</v>
      </c>
      <c r="I454" s="65">
        <v>3</v>
      </c>
      <c r="J454" s="86"/>
      <c r="K454" s="67"/>
    </row>
    <row r="455" spans="1:11" ht="44.25" customHeight="1" x14ac:dyDescent="0.25">
      <c r="A455" s="64"/>
      <c r="B455" s="64"/>
      <c r="C455" s="85"/>
      <c r="D455" s="64"/>
      <c r="E455" s="64"/>
      <c r="F455" s="36" t="s">
        <v>11</v>
      </c>
      <c r="G455" s="36" t="s">
        <v>5</v>
      </c>
      <c r="H455" s="29">
        <v>2</v>
      </c>
      <c r="I455" s="66"/>
      <c r="J455" s="87"/>
      <c r="K455" s="68"/>
    </row>
    <row r="456" spans="1:11" ht="36.75" customHeight="1" x14ac:dyDescent="0.25">
      <c r="A456" s="69">
        <v>138</v>
      </c>
      <c r="B456" s="69">
        <v>347959</v>
      </c>
      <c r="C456" s="91" t="s">
        <v>221</v>
      </c>
      <c r="D456" s="69" t="s">
        <v>3</v>
      </c>
      <c r="E456" s="69" t="s">
        <v>75</v>
      </c>
      <c r="F456" s="35" t="s">
        <v>13</v>
      </c>
      <c r="G456" s="35" t="s">
        <v>5</v>
      </c>
      <c r="H456" s="28">
        <v>2500</v>
      </c>
      <c r="I456" s="71">
        <f>SUM(H456:H459)</f>
        <v>12000</v>
      </c>
      <c r="J456" s="82"/>
      <c r="K456" s="61"/>
    </row>
    <row r="457" spans="1:11" ht="26.25" customHeight="1" x14ac:dyDescent="0.25">
      <c r="A457" s="70"/>
      <c r="B457" s="70"/>
      <c r="C457" s="92"/>
      <c r="D457" s="70"/>
      <c r="E457" s="70"/>
      <c r="F457" s="35" t="s">
        <v>8</v>
      </c>
      <c r="G457" s="35" t="s">
        <v>5</v>
      </c>
      <c r="H457" s="28">
        <v>2000</v>
      </c>
      <c r="I457" s="72"/>
      <c r="J457" s="83"/>
      <c r="K457" s="62"/>
    </row>
    <row r="458" spans="1:11" ht="29.25" customHeight="1" x14ac:dyDescent="0.25">
      <c r="A458" s="70"/>
      <c r="B458" s="70"/>
      <c r="C458" s="92"/>
      <c r="D458" s="70"/>
      <c r="E458" s="70"/>
      <c r="F458" s="35" t="s">
        <v>11</v>
      </c>
      <c r="G458" s="35" t="s">
        <v>5</v>
      </c>
      <c r="H458" s="28">
        <v>5500</v>
      </c>
      <c r="I458" s="72"/>
      <c r="J458" s="83"/>
      <c r="K458" s="62"/>
    </row>
    <row r="459" spans="1:11" ht="22.5" x14ac:dyDescent="0.25">
      <c r="A459" s="70"/>
      <c r="B459" s="70"/>
      <c r="C459" s="92"/>
      <c r="D459" s="70"/>
      <c r="E459" s="70"/>
      <c r="F459" s="35" t="s">
        <v>9</v>
      </c>
      <c r="G459" s="35" t="s">
        <v>10</v>
      </c>
      <c r="H459" s="28">
        <v>2000</v>
      </c>
      <c r="I459" s="72"/>
      <c r="J459" s="83"/>
      <c r="K459" s="62"/>
    </row>
    <row r="460" spans="1:11" ht="39.75" customHeight="1" x14ac:dyDescent="0.25">
      <c r="A460" s="63">
        <v>139</v>
      </c>
      <c r="B460" s="63">
        <v>351917</v>
      </c>
      <c r="C460" s="84" t="s">
        <v>222</v>
      </c>
      <c r="D460" s="63" t="s">
        <v>23</v>
      </c>
      <c r="E460" s="63" t="s">
        <v>74</v>
      </c>
      <c r="F460" s="36" t="s">
        <v>15</v>
      </c>
      <c r="G460" s="36" t="s">
        <v>5</v>
      </c>
      <c r="H460" s="29">
        <v>15</v>
      </c>
      <c r="I460" s="65">
        <v>26</v>
      </c>
      <c r="J460" s="86"/>
      <c r="K460" s="67"/>
    </row>
    <row r="461" spans="1:11" ht="35.25" customHeight="1" x14ac:dyDescent="0.25">
      <c r="A461" s="64"/>
      <c r="B461" s="64"/>
      <c r="C461" s="85"/>
      <c r="D461" s="64"/>
      <c r="E461" s="64"/>
      <c r="F461" s="36" t="s">
        <v>8</v>
      </c>
      <c r="G461" s="36" t="s">
        <v>5</v>
      </c>
      <c r="H461" s="29">
        <v>8</v>
      </c>
      <c r="I461" s="66"/>
      <c r="J461" s="87"/>
      <c r="K461" s="68"/>
    </row>
    <row r="462" spans="1:11" ht="33" customHeight="1" x14ac:dyDescent="0.25">
      <c r="A462" s="64"/>
      <c r="B462" s="64"/>
      <c r="C462" s="85"/>
      <c r="D462" s="64"/>
      <c r="E462" s="64"/>
      <c r="F462" s="36" t="s">
        <v>9</v>
      </c>
      <c r="G462" s="36" t="s">
        <v>10</v>
      </c>
      <c r="H462" s="29">
        <v>3</v>
      </c>
      <c r="I462" s="66"/>
      <c r="J462" s="87"/>
      <c r="K462" s="68"/>
    </row>
    <row r="463" spans="1:11" ht="22.5" x14ac:dyDescent="0.25">
      <c r="A463" s="69">
        <v>140</v>
      </c>
      <c r="B463" s="69">
        <v>351917</v>
      </c>
      <c r="C463" s="98" t="s">
        <v>91</v>
      </c>
      <c r="D463" s="69" t="s">
        <v>23</v>
      </c>
      <c r="E463" s="69" t="s">
        <v>76</v>
      </c>
      <c r="F463" s="35" t="s">
        <v>16</v>
      </c>
      <c r="G463" s="35" t="s">
        <v>5</v>
      </c>
      <c r="H463" s="28">
        <v>5</v>
      </c>
      <c r="I463" s="71">
        <v>8</v>
      </c>
      <c r="J463" s="82"/>
      <c r="K463" s="61"/>
    </row>
    <row r="464" spans="1:11" ht="22.5" x14ac:dyDescent="0.25">
      <c r="A464" s="70"/>
      <c r="B464" s="70"/>
      <c r="C464" s="99"/>
      <c r="D464" s="70"/>
      <c r="E464" s="70"/>
      <c r="F464" s="35" t="s">
        <v>8</v>
      </c>
      <c r="G464" s="35" t="s">
        <v>5</v>
      </c>
      <c r="H464" s="28">
        <v>3</v>
      </c>
      <c r="I464" s="72"/>
      <c r="J464" s="83"/>
      <c r="K464" s="62"/>
    </row>
    <row r="465" spans="1:11" ht="33.75" customHeight="1" x14ac:dyDescent="0.25">
      <c r="A465" s="63">
        <v>141</v>
      </c>
      <c r="B465" s="63">
        <v>348073</v>
      </c>
      <c r="C465" s="84" t="s">
        <v>223</v>
      </c>
      <c r="D465" s="63" t="s">
        <v>23</v>
      </c>
      <c r="E465" s="63" t="s">
        <v>75</v>
      </c>
      <c r="F465" s="36" t="s">
        <v>6</v>
      </c>
      <c r="G465" s="36" t="s">
        <v>5</v>
      </c>
      <c r="H465" s="29">
        <v>2</v>
      </c>
      <c r="I465" s="65">
        <v>13</v>
      </c>
      <c r="J465" s="86"/>
      <c r="K465" s="67"/>
    </row>
    <row r="466" spans="1:11" ht="33" customHeight="1" x14ac:dyDescent="0.25">
      <c r="A466" s="64"/>
      <c r="B466" s="64"/>
      <c r="C466" s="85"/>
      <c r="D466" s="64"/>
      <c r="E466" s="64"/>
      <c r="F466" s="36" t="s">
        <v>11</v>
      </c>
      <c r="G466" s="36" t="s">
        <v>5</v>
      </c>
      <c r="H466" s="29">
        <v>6</v>
      </c>
      <c r="I466" s="66"/>
      <c r="J466" s="87"/>
      <c r="K466" s="68"/>
    </row>
    <row r="467" spans="1:11" ht="33.75" customHeight="1" x14ac:dyDescent="0.25">
      <c r="A467" s="64"/>
      <c r="B467" s="64"/>
      <c r="C467" s="85"/>
      <c r="D467" s="64"/>
      <c r="E467" s="64"/>
      <c r="F467" s="36" t="s">
        <v>9</v>
      </c>
      <c r="G467" s="36" t="s">
        <v>10</v>
      </c>
      <c r="H467" s="29">
        <v>5</v>
      </c>
      <c r="I467" s="66"/>
      <c r="J467" s="87"/>
      <c r="K467" s="68"/>
    </row>
    <row r="468" spans="1:11" ht="22.5" x14ac:dyDescent="0.25">
      <c r="A468" s="69">
        <v>142</v>
      </c>
      <c r="B468" s="69">
        <v>348073</v>
      </c>
      <c r="C468" s="91" t="s">
        <v>224</v>
      </c>
      <c r="D468" s="69" t="s">
        <v>23</v>
      </c>
      <c r="E468" s="69" t="s">
        <v>73</v>
      </c>
      <c r="F468" s="35" t="s">
        <v>7</v>
      </c>
      <c r="G468" s="35" t="s">
        <v>5</v>
      </c>
      <c r="H468" s="28">
        <v>15</v>
      </c>
      <c r="I468" s="71">
        <v>17</v>
      </c>
      <c r="J468" s="82"/>
      <c r="K468" s="61"/>
    </row>
    <row r="469" spans="1:11" ht="22.5" x14ac:dyDescent="0.25">
      <c r="A469" s="70"/>
      <c r="B469" s="70"/>
      <c r="C469" s="92"/>
      <c r="D469" s="70"/>
      <c r="E469" s="70"/>
      <c r="F469" s="35" t="s">
        <v>9</v>
      </c>
      <c r="G469" s="35" t="s">
        <v>10</v>
      </c>
      <c r="H469" s="28">
        <v>2</v>
      </c>
      <c r="I469" s="72"/>
      <c r="J469" s="83"/>
      <c r="K469" s="62"/>
    </row>
    <row r="470" spans="1:11" ht="36" customHeight="1" x14ac:dyDescent="0.25">
      <c r="A470" s="63">
        <v>143</v>
      </c>
      <c r="B470" s="63">
        <v>407462</v>
      </c>
      <c r="C470" s="84" t="s">
        <v>225</v>
      </c>
      <c r="D470" s="63" t="s">
        <v>41</v>
      </c>
      <c r="E470" s="63" t="s">
        <v>74</v>
      </c>
      <c r="F470" s="36" t="s">
        <v>25</v>
      </c>
      <c r="G470" s="36" t="s">
        <v>5</v>
      </c>
      <c r="H470" s="29">
        <v>5</v>
      </c>
      <c r="I470" s="65">
        <v>15</v>
      </c>
      <c r="J470" s="86"/>
      <c r="K470" s="67"/>
    </row>
    <row r="471" spans="1:11" ht="27.75" customHeight="1" x14ac:dyDescent="0.25">
      <c r="A471" s="64"/>
      <c r="B471" s="64"/>
      <c r="C471" s="85"/>
      <c r="D471" s="64"/>
      <c r="E471" s="64"/>
      <c r="F471" s="36" t="s">
        <v>8</v>
      </c>
      <c r="G471" s="36" t="s">
        <v>5</v>
      </c>
      <c r="H471" s="29">
        <v>10</v>
      </c>
      <c r="I471" s="66"/>
      <c r="J471" s="87"/>
      <c r="K471" s="68"/>
    </row>
    <row r="472" spans="1:11" ht="22.5" x14ac:dyDescent="0.25">
      <c r="A472" s="69">
        <v>144</v>
      </c>
      <c r="B472" s="69">
        <v>411464</v>
      </c>
      <c r="C472" s="98" t="s">
        <v>92</v>
      </c>
      <c r="D472" s="69" t="s">
        <v>30</v>
      </c>
      <c r="E472" s="69" t="s">
        <v>76</v>
      </c>
      <c r="F472" s="35" t="s">
        <v>16</v>
      </c>
      <c r="G472" s="35" t="s">
        <v>5</v>
      </c>
      <c r="H472" s="28">
        <v>2</v>
      </c>
      <c r="I472" s="71">
        <v>4</v>
      </c>
      <c r="J472" s="82"/>
      <c r="K472" s="61"/>
    </row>
    <row r="473" spans="1:11" ht="22.5" x14ac:dyDescent="0.25">
      <c r="A473" s="70"/>
      <c r="B473" s="70"/>
      <c r="C473" s="99"/>
      <c r="D473" s="70"/>
      <c r="E473" s="70"/>
      <c r="F473" s="35" t="s">
        <v>8</v>
      </c>
      <c r="G473" s="35" t="s">
        <v>5</v>
      </c>
      <c r="H473" s="28">
        <v>2</v>
      </c>
      <c r="I473" s="72"/>
      <c r="J473" s="83"/>
      <c r="K473" s="62"/>
    </row>
    <row r="474" spans="1:11" ht="22.5" x14ac:dyDescent="0.25">
      <c r="A474" s="63">
        <v>145</v>
      </c>
      <c r="B474" s="63">
        <v>444808</v>
      </c>
      <c r="C474" s="84" t="s">
        <v>226</v>
      </c>
      <c r="D474" s="63" t="s">
        <v>14</v>
      </c>
      <c r="E474" s="63" t="s">
        <v>73</v>
      </c>
      <c r="F474" s="36" t="s">
        <v>13</v>
      </c>
      <c r="G474" s="36" t="s">
        <v>5</v>
      </c>
      <c r="H474" s="29">
        <v>6</v>
      </c>
      <c r="I474" s="65">
        <v>114</v>
      </c>
      <c r="J474" s="86"/>
      <c r="K474" s="67"/>
    </row>
    <row r="475" spans="1:11" ht="22.5" x14ac:dyDescent="0.25">
      <c r="A475" s="64"/>
      <c r="B475" s="64"/>
      <c r="C475" s="85"/>
      <c r="D475" s="64"/>
      <c r="E475" s="64"/>
      <c r="F475" s="36" t="s">
        <v>8</v>
      </c>
      <c r="G475" s="36" t="s">
        <v>5</v>
      </c>
      <c r="H475" s="29">
        <v>24</v>
      </c>
      <c r="I475" s="66"/>
      <c r="J475" s="87"/>
      <c r="K475" s="68"/>
    </row>
    <row r="476" spans="1:11" ht="22.5" x14ac:dyDescent="0.25">
      <c r="A476" s="64"/>
      <c r="B476" s="64"/>
      <c r="C476" s="85"/>
      <c r="D476" s="64"/>
      <c r="E476" s="64"/>
      <c r="F476" s="36" t="s">
        <v>7</v>
      </c>
      <c r="G476" s="36" t="s">
        <v>5</v>
      </c>
      <c r="H476" s="29">
        <v>80</v>
      </c>
      <c r="I476" s="66"/>
      <c r="J476" s="87"/>
      <c r="K476" s="68"/>
    </row>
    <row r="477" spans="1:11" ht="22.5" x14ac:dyDescent="0.25">
      <c r="A477" s="64"/>
      <c r="B477" s="64"/>
      <c r="C477" s="85"/>
      <c r="D477" s="64"/>
      <c r="E477" s="64"/>
      <c r="F477" s="36" t="s">
        <v>9</v>
      </c>
      <c r="G477" s="36" t="s">
        <v>10</v>
      </c>
      <c r="H477" s="29">
        <v>4</v>
      </c>
      <c r="I477" s="66"/>
      <c r="J477" s="87"/>
      <c r="K477" s="68"/>
    </row>
    <row r="478" spans="1:11" ht="22.5" x14ac:dyDescent="0.25">
      <c r="A478" s="69">
        <v>146</v>
      </c>
      <c r="B478" s="69">
        <v>412264</v>
      </c>
      <c r="C478" s="91" t="s">
        <v>227</v>
      </c>
      <c r="D478" s="69" t="s">
        <v>14</v>
      </c>
      <c r="E478" s="69" t="s">
        <v>73</v>
      </c>
      <c r="F478" s="35" t="s">
        <v>8</v>
      </c>
      <c r="G478" s="35" t="s">
        <v>5</v>
      </c>
      <c r="H478" s="28">
        <v>5</v>
      </c>
      <c r="I478" s="71">
        <v>33</v>
      </c>
      <c r="J478" s="82"/>
      <c r="K478" s="61"/>
    </row>
    <row r="479" spans="1:11" ht="22.5" x14ac:dyDescent="0.25">
      <c r="A479" s="70"/>
      <c r="B479" s="70"/>
      <c r="C479" s="92"/>
      <c r="D479" s="70"/>
      <c r="E479" s="70"/>
      <c r="F479" s="35" t="s">
        <v>7</v>
      </c>
      <c r="G479" s="35" t="s">
        <v>5</v>
      </c>
      <c r="H479" s="28">
        <v>20</v>
      </c>
      <c r="I479" s="72"/>
      <c r="J479" s="83"/>
      <c r="K479" s="62"/>
    </row>
    <row r="480" spans="1:11" ht="22.5" x14ac:dyDescent="0.25">
      <c r="A480" s="70"/>
      <c r="B480" s="70"/>
      <c r="C480" s="92"/>
      <c r="D480" s="70"/>
      <c r="E480" s="70"/>
      <c r="F480" s="35" t="s">
        <v>11</v>
      </c>
      <c r="G480" s="35" t="s">
        <v>5</v>
      </c>
      <c r="H480" s="28">
        <v>6</v>
      </c>
      <c r="I480" s="72"/>
      <c r="J480" s="83"/>
      <c r="K480" s="62"/>
    </row>
    <row r="481" spans="1:11" ht="22.5" x14ac:dyDescent="0.25">
      <c r="A481" s="70"/>
      <c r="B481" s="70"/>
      <c r="C481" s="92"/>
      <c r="D481" s="70"/>
      <c r="E481" s="70"/>
      <c r="F481" s="35" t="s">
        <v>9</v>
      </c>
      <c r="G481" s="35" t="s">
        <v>10</v>
      </c>
      <c r="H481" s="28">
        <v>2</v>
      </c>
      <c r="I481" s="72"/>
      <c r="J481" s="83"/>
      <c r="K481" s="62"/>
    </row>
    <row r="482" spans="1:11" ht="106.5" customHeight="1" x14ac:dyDescent="0.25">
      <c r="A482" s="33">
        <v>147</v>
      </c>
      <c r="B482" s="33">
        <v>348096</v>
      </c>
      <c r="C482" s="5" t="s">
        <v>228</v>
      </c>
      <c r="D482" s="33" t="s">
        <v>14</v>
      </c>
      <c r="E482" s="33" t="s">
        <v>75</v>
      </c>
      <c r="F482" s="36" t="s">
        <v>11</v>
      </c>
      <c r="G482" s="36" t="s">
        <v>5</v>
      </c>
      <c r="H482" s="29">
        <v>6</v>
      </c>
      <c r="I482" s="17">
        <v>6</v>
      </c>
      <c r="J482" s="18"/>
      <c r="K482" s="19"/>
    </row>
    <row r="483" spans="1:11" ht="22.5" x14ac:dyDescent="0.25">
      <c r="A483" s="69">
        <v>148</v>
      </c>
      <c r="B483" s="69">
        <v>366662</v>
      </c>
      <c r="C483" s="91" t="s">
        <v>229</v>
      </c>
      <c r="D483" s="69" t="s">
        <v>23</v>
      </c>
      <c r="E483" s="69" t="s">
        <v>77</v>
      </c>
      <c r="F483" s="35" t="s">
        <v>13</v>
      </c>
      <c r="G483" s="35" t="s">
        <v>5</v>
      </c>
      <c r="H483" s="28">
        <v>5</v>
      </c>
      <c r="I483" s="71">
        <v>14</v>
      </c>
      <c r="J483" s="82"/>
      <c r="K483" s="61"/>
    </row>
    <row r="484" spans="1:11" ht="22.5" x14ac:dyDescent="0.25">
      <c r="A484" s="70"/>
      <c r="B484" s="70"/>
      <c r="C484" s="92"/>
      <c r="D484" s="70"/>
      <c r="E484" s="70"/>
      <c r="F484" s="35" t="s">
        <v>8</v>
      </c>
      <c r="G484" s="35" t="s">
        <v>5</v>
      </c>
      <c r="H484" s="28">
        <v>1</v>
      </c>
      <c r="I484" s="72"/>
      <c r="J484" s="83"/>
      <c r="K484" s="62"/>
    </row>
    <row r="485" spans="1:11" ht="22.5" x14ac:dyDescent="0.25">
      <c r="A485" s="70"/>
      <c r="B485" s="70"/>
      <c r="C485" s="92"/>
      <c r="D485" s="70"/>
      <c r="E485" s="70"/>
      <c r="F485" s="35" t="s">
        <v>11</v>
      </c>
      <c r="G485" s="35" t="s">
        <v>5</v>
      </c>
      <c r="H485" s="28">
        <v>6</v>
      </c>
      <c r="I485" s="72"/>
      <c r="J485" s="83"/>
      <c r="K485" s="62"/>
    </row>
    <row r="486" spans="1:11" ht="22.5" x14ac:dyDescent="0.25">
      <c r="A486" s="70"/>
      <c r="B486" s="70"/>
      <c r="C486" s="92"/>
      <c r="D486" s="70"/>
      <c r="E486" s="70"/>
      <c r="F486" s="35" t="s">
        <v>9</v>
      </c>
      <c r="G486" s="35" t="s">
        <v>10</v>
      </c>
      <c r="H486" s="28">
        <v>2</v>
      </c>
      <c r="I486" s="72"/>
      <c r="J486" s="83"/>
      <c r="K486" s="62"/>
    </row>
    <row r="487" spans="1:11" ht="85.5" customHeight="1" x14ac:dyDescent="0.25">
      <c r="A487" s="33">
        <v>149</v>
      </c>
      <c r="B487" s="33">
        <v>245500</v>
      </c>
      <c r="C487" s="5" t="s">
        <v>230</v>
      </c>
      <c r="D487" s="33" t="s">
        <v>36</v>
      </c>
      <c r="E487" s="33" t="s">
        <v>79</v>
      </c>
      <c r="F487" s="36" t="s">
        <v>17</v>
      </c>
      <c r="G487" s="36" t="s">
        <v>5</v>
      </c>
      <c r="H487" s="29">
        <v>340</v>
      </c>
      <c r="I487" s="17">
        <v>340</v>
      </c>
      <c r="J487" s="18"/>
      <c r="K487" s="19"/>
    </row>
    <row r="488" spans="1:11" ht="52.5" customHeight="1" x14ac:dyDescent="0.25">
      <c r="A488" s="69">
        <v>150</v>
      </c>
      <c r="B488" s="69">
        <v>400441</v>
      </c>
      <c r="C488" s="91" t="s">
        <v>231</v>
      </c>
      <c r="D488" s="69" t="s">
        <v>35</v>
      </c>
      <c r="E488" s="69" t="s">
        <v>74</v>
      </c>
      <c r="F488" s="35" t="s">
        <v>8</v>
      </c>
      <c r="G488" s="35" t="s">
        <v>5</v>
      </c>
      <c r="H488" s="28">
        <v>5</v>
      </c>
      <c r="I488" s="71">
        <v>7</v>
      </c>
      <c r="J488" s="82"/>
      <c r="K488" s="61"/>
    </row>
    <row r="489" spans="1:11" ht="39" customHeight="1" x14ac:dyDescent="0.25">
      <c r="A489" s="70"/>
      <c r="B489" s="70"/>
      <c r="C489" s="92"/>
      <c r="D489" s="70"/>
      <c r="E489" s="70"/>
      <c r="F489" s="35" t="s">
        <v>11</v>
      </c>
      <c r="G489" s="35" t="s">
        <v>5</v>
      </c>
      <c r="H489" s="28">
        <v>2</v>
      </c>
      <c r="I489" s="72"/>
      <c r="J489" s="83"/>
      <c r="K489" s="62"/>
    </row>
    <row r="490" spans="1:11" ht="38.25" customHeight="1" x14ac:dyDescent="0.25">
      <c r="A490" s="63">
        <v>151</v>
      </c>
      <c r="B490" s="63">
        <v>359249</v>
      </c>
      <c r="C490" s="84" t="s">
        <v>232</v>
      </c>
      <c r="D490" s="63" t="s">
        <v>23</v>
      </c>
      <c r="E490" s="63" t="s">
        <v>73</v>
      </c>
      <c r="F490" s="36" t="s">
        <v>8</v>
      </c>
      <c r="G490" s="36" t="s">
        <v>5</v>
      </c>
      <c r="H490" s="29">
        <v>4</v>
      </c>
      <c r="I490" s="65">
        <v>19</v>
      </c>
      <c r="J490" s="86"/>
      <c r="K490" s="67"/>
    </row>
    <row r="491" spans="1:11" ht="33" customHeight="1" x14ac:dyDescent="0.25">
      <c r="A491" s="64"/>
      <c r="B491" s="64"/>
      <c r="C491" s="85"/>
      <c r="D491" s="64"/>
      <c r="E491" s="64"/>
      <c r="F491" s="36" t="s">
        <v>7</v>
      </c>
      <c r="G491" s="36" t="s">
        <v>5</v>
      </c>
      <c r="H491" s="29">
        <v>10</v>
      </c>
      <c r="I491" s="66"/>
      <c r="J491" s="87"/>
      <c r="K491" s="68"/>
    </row>
    <row r="492" spans="1:11" ht="33" customHeight="1" x14ac:dyDescent="0.25">
      <c r="A492" s="64"/>
      <c r="B492" s="64"/>
      <c r="C492" s="85"/>
      <c r="D492" s="64"/>
      <c r="E492" s="64"/>
      <c r="F492" s="36" t="s">
        <v>9</v>
      </c>
      <c r="G492" s="36" t="s">
        <v>10</v>
      </c>
      <c r="H492" s="29">
        <v>5</v>
      </c>
      <c r="I492" s="66"/>
      <c r="J492" s="87"/>
      <c r="K492" s="68"/>
    </row>
    <row r="493" spans="1:11" ht="39.75" customHeight="1" x14ac:dyDescent="0.25">
      <c r="A493" s="69">
        <v>152</v>
      </c>
      <c r="B493" s="69">
        <v>374776</v>
      </c>
      <c r="C493" s="91" t="s">
        <v>233</v>
      </c>
      <c r="D493" s="69" t="s">
        <v>3</v>
      </c>
      <c r="E493" s="69" t="s">
        <v>74</v>
      </c>
      <c r="F493" s="35" t="s">
        <v>13</v>
      </c>
      <c r="G493" s="35" t="s">
        <v>5</v>
      </c>
      <c r="H493" s="28">
        <v>1200</v>
      </c>
      <c r="I493" s="71">
        <v>2200</v>
      </c>
      <c r="J493" s="82"/>
      <c r="K493" s="61"/>
    </row>
    <row r="494" spans="1:11" ht="35.25" customHeight="1" x14ac:dyDescent="0.25">
      <c r="A494" s="70"/>
      <c r="B494" s="70"/>
      <c r="C494" s="92"/>
      <c r="D494" s="70"/>
      <c r="E494" s="70"/>
      <c r="F494" s="35" t="s">
        <v>8</v>
      </c>
      <c r="G494" s="35" t="s">
        <v>5</v>
      </c>
      <c r="H494" s="28">
        <v>1000</v>
      </c>
      <c r="I494" s="72"/>
      <c r="J494" s="83"/>
      <c r="K494" s="62"/>
    </row>
    <row r="495" spans="1:11" ht="22.5" x14ac:dyDescent="0.25">
      <c r="A495" s="63">
        <v>153</v>
      </c>
      <c r="B495" s="63">
        <v>352801</v>
      </c>
      <c r="C495" s="84" t="s">
        <v>234</v>
      </c>
      <c r="D495" s="63" t="s">
        <v>23</v>
      </c>
      <c r="E495" s="63" t="s">
        <v>73</v>
      </c>
      <c r="F495" s="36" t="s">
        <v>13</v>
      </c>
      <c r="G495" s="36" t="s">
        <v>5</v>
      </c>
      <c r="H495" s="29">
        <v>6</v>
      </c>
      <c r="I495" s="65">
        <v>17</v>
      </c>
      <c r="J495" s="86"/>
      <c r="K495" s="67"/>
    </row>
    <row r="496" spans="1:11" ht="22.5" x14ac:dyDescent="0.25">
      <c r="A496" s="64"/>
      <c r="B496" s="64"/>
      <c r="C496" s="85"/>
      <c r="D496" s="64"/>
      <c r="E496" s="64"/>
      <c r="F496" s="36" t="s">
        <v>8</v>
      </c>
      <c r="G496" s="36" t="s">
        <v>5</v>
      </c>
      <c r="H496" s="29">
        <v>1</v>
      </c>
      <c r="I496" s="66"/>
      <c r="J496" s="87"/>
      <c r="K496" s="68"/>
    </row>
    <row r="497" spans="1:11" ht="22.5" x14ac:dyDescent="0.25">
      <c r="A497" s="64"/>
      <c r="B497" s="64"/>
      <c r="C497" s="85"/>
      <c r="D497" s="64"/>
      <c r="E497" s="64"/>
      <c r="F497" s="36" t="s">
        <v>7</v>
      </c>
      <c r="G497" s="36" t="s">
        <v>5</v>
      </c>
      <c r="H497" s="29">
        <v>5</v>
      </c>
      <c r="I497" s="66"/>
      <c r="J497" s="87"/>
      <c r="K497" s="68"/>
    </row>
    <row r="498" spans="1:11" ht="22.5" x14ac:dyDescent="0.25">
      <c r="A498" s="64"/>
      <c r="B498" s="64"/>
      <c r="C498" s="85"/>
      <c r="D498" s="64"/>
      <c r="E498" s="64"/>
      <c r="F498" s="36" t="s">
        <v>11</v>
      </c>
      <c r="G498" s="36" t="s">
        <v>5</v>
      </c>
      <c r="H498" s="29">
        <v>2</v>
      </c>
      <c r="I498" s="66"/>
      <c r="J498" s="87"/>
      <c r="K498" s="68"/>
    </row>
    <row r="499" spans="1:11" ht="22.5" x14ac:dyDescent="0.25">
      <c r="A499" s="64"/>
      <c r="B499" s="64"/>
      <c r="C499" s="85"/>
      <c r="D499" s="64"/>
      <c r="E499" s="64"/>
      <c r="F499" s="36" t="s">
        <v>9</v>
      </c>
      <c r="G499" s="36" t="s">
        <v>10</v>
      </c>
      <c r="H499" s="29">
        <v>3</v>
      </c>
      <c r="I499" s="66"/>
      <c r="J499" s="87"/>
      <c r="K499" s="68"/>
    </row>
    <row r="500" spans="1:11" ht="47.25" customHeight="1" x14ac:dyDescent="0.25">
      <c r="A500" s="69">
        <v>154</v>
      </c>
      <c r="B500" s="69">
        <v>347986</v>
      </c>
      <c r="C500" s="91" t="s">
        <v>235</v>
      </c>
      <c r="D500" s="69" t="s">
        <v>23</v>
      </c>
      <c r="E500" s="69" t="s">
        <v>75</v>
      </c>
      <c r="F500" s="35" t="s">
        <v>13</v>
      </c>
      <c r="G500" s="35" t="s">
        <v>5</v>
      </c>
      <c r="H500" s="28">
        <v>5</v>
      </c>
      <c r="I500" s="71">
        <v>9</v>
      </c>
      <c r="J500" s="82"/>
      <c r="K500" s="61"/>
    </row>
    <row r="501" spans="1:11" ht="31.5" customHeight="1" x14ac:dyDescent="0.25">
      <c r="A501" s="70"/>
      <c r="B501" s="70"/>
      <c r="C501" s="92"/>
      <c r="D501" s="70"/>
      <c r="E501" s="70"/>
      <c r="F501" s="35" t="s">
        <v>11</v>
      </c>
      <c r="G501" s="35" t="s">
        <v>5</v>
      </c>
      <c r="H501" s="28">
        <v>4</v>
      </c>
      <c r="I501" s="72"/>
      <c r="J501" s="83"/>
      <c r="K501" s="62"/>
    </row>
    <row r="502" spans="1:11" ht="22.5" x14ac:dyDescent="0.25">
      <c r="A502" s="63">
        <v>155</v>
      </c>
      <c r="B502" s="63">
        <v>448581</v>
      </c>
      <c r="C502" s="84" t="s">
        <v>236</v>
      </c>
      <c r="D502" s="63" t="s">
        <v>23</v>
      </c>
      <c r="E502" s="63" t="s">
        <v>76</v>
      </c>
      <c r="F502" s="36" t="s">
        <v>13</v>
      </c>
      <c r="G502" s="36" t="s">
        <v>5</v>
      </c>
      <c r="H502" s="29">
        <v>5</v>
      </c>
      <c r="I502" s="65">
        <v>10</v>
      </c>
      <c r="J502" s="86"/>
      <c r="K502" s="67"/>
    </row>
    <row r="503" spans="1:11" ht="22.5" x14ac:dyDescent="0.25">
      <c r="A503" s="64"/>
      <c r="B503" s="64"/>
      <c r="C503" s="85"/>
      <c r="D503" s="64"/>
      <c r="E503" s="64"/>
      <c r="F503" s="36" t="s">
        <v>16</v>
      </c>
      <c r="G503" s="36" t="s">
        <v>5</v>
      </c>
      <c r="H503" s="29">
        <v>2</v>
      </c>
      <c r="I503" s="66"/>
      <c r="J503" s="87"/>
      <c r="K503" s="68"/>
    </row>
    <row r="504" spans="1:11" ht="22.5" x14ac:dyDescent="0.25">
      <c r="A504" s="64"/>
      <c r="B504" s="64"/>
      <c r="C504" s="85"/>
      <c r="D504" s="64"/>
      <c r="E504" s="64"/>
      <c r="F504" s="36" t="s">
        <v>8</v>
      </c>
      <c r="G504" s="36" t="s">
        <v>5</v>
      </c>
      <c r="H504" s="29">
        <v>1</v>
      </c>
      <c r="I504" s="66"/>
      <c r="J504" s="87"/>
      <c r="K504" s="68"/>
    </row>
    <row r="505" spans="1:11" ht="22.5" x14ac:dyDescent="0.25">
      <c r="A505" s="64"/>
      <c r="B505" s="64"/>
      <c r="C505" s="85"/>
      <c r="D505" s="64"/>
      <c r="E505" s="64"/>
      <c r="F505" s="36" t="s">
        <v>9</v>
      </c>
      <c r="G505" s="36" t="s">
        <v>10</v>
      </c>
      <c r="H505" s="29">
        <v>2</v>
      </c>
      <c r="I505" s="66"/>
      <c r="J505" s="87"/>
      <c r="K505" s="68"/>
    </row>
    <row r="506" spans="1:11" ht="31.5" customHeight="1" x14ac:dyDescent="0.25">
      <c r="A506" s="69">
        <v>156</v>
      </c>
      <c r="B506" s="69">
        <v>436513</v>
      </c>
      <c r="C506" s="91" t="s">
        <v>237</v>
      </c>
      <c r="D506" s="69" t="s">
        <v>3</v>
      </c>
      <c r="E506" s="69" t="s">
        <v>74</v>
      </c>
      <c r="F506" s="35" t="s">
        <v>8</v>
      </c>
      <c r="G506" s="35" t="s">
        <v>5</v>
      </c>
      <c r="H506" s="28">
        <v>1000</v>
      </c>
      <c r="I506" s="71">
        <f>SUM(H506:H507)</f>
        <v>2000</v>
      </c>
      <c r="J506" s="82"/>
      <c r="K506" s="61"/>
    </row>
    <row r="507" spans="1:11" ht="22.5" x14ac:dyDescent="0.25">
      <c r="A507" s="70"/>
      <c r="B507" s="70"/>
      <c r="C507" s="92"/>
      <c r="D507" s="70"/>
      <c r="E507" s="70"/>
      <c r="F507" s="35" t="s">
        <v>9</v>
      </c>
      <c r="G507" s="35" t="s">
        <v>10</v>
      </c>
      <c r="H507" s="28">
        <v>1000</v>
      </c>
      <c r="I507" s="72"/>
      <c r="J507" s="83"/>
      <c r="K507" s="62"/>
    </row>
    <row r="508" spans="1:11" ht="33" customHeight="1" x14ac:dyDescent="0.25">
      <c r="A508" s="63">
        <v>157</v>
      </c>
      <c r="B508" s="63">
        <v>346621</v>
      </c>
      <c r="C508" s="84" t="s">
        <v>238</v>
      </c>
      <c r="D508" s="63" t="s">
        <v>23</v>
      </c>
      <c r="E508" s="63" t="s">
        <v>73</v>
      </c>
      <c r="F508" s="36" t="s">
        <v>8</v>
      </c>
      <c r="G508" s="36" t="s">
        <v>5</v>
      </c>
      <c r="H508" s="29">
        <v>5</v>
      </c>
      <c r="I508" s="65">
        <v>27</v>
      </c>
      <c r="J508" s="86"/>
      <c r="K508" s="67"/>
    </row>
    <row r="509" spans="1:11" ht="37.5" customHeight="1" x14ac:dyDescent="0.25">
      <c r="A509" s="64"/>
      <c r="B509" s="64"/>
      <c r="C509" s="85"/>
      <c r="D509" s="64"/>
      <c r="E509" s="64"/>
      <c r="F509" s="36" t="s">
        <v>7</v>
      </c>
      <c r="G509" s="36" t="s">
        <v>5</v>
      </c>
      <c r="H509" s="29">
        <v>20</v>
      </c>
      <c r="I509" s="66"/>
      <c r="J509" s="87"/>
      <c r="K509" s="68"/>
    </row>
    <row r="510" spans="1:11" ht="38.25" customHeight="1" x14ac:dyDescent="0.25">
      <c r="A510" s="64"/>
      <c r="B510" s="64"/>
      <c r="C510" s="85"/>
      <c r="D510" s="64"/>
      <c r="E510" s="64"/>
      <c r="F510" s="36" t="s">
        <v>9</v>
      </c>
      <c r="G510" s="36" t="s">
        <v>10</v>
      </c>
      <c r="H510" s="29">
        <v>2</v>
      </c>
      <c r="I510" s="66"/>
      <c r="J510" s="87"/>
      <c r="K510" s="68"/>
    </row>
    <row r="511" spans="1:11" ht="64.5" customHeight="1" x14ac:dyDescent="0.25">
      <c r="A511" s="32">
        <v>158</v>
      </c>
      <c r="B511" s="32">
        <v>368931</v>
      </c>
      <c r="C511" s="6" t="s">
        <v>239</v>
      </c>
      <c r="D511" s="32" t="s">
        <v>23</v>
      </c>
      <c r="E511" s="32" t="s">
        <v>74</v>
      </c>
      <c r="F511" s="35" t="s">
        <v>8</v>
      </c>
      <c r="G511" s="35" t="s">
        <v>5</v>
      </c>
      <c r="H511" s="28">
        <v>1</v>
      </c>
      <c r="I511" s="14">
        <v>1</v>
      </c>
      <c r="J511" s="15"/>
      <c r="K511" s="16"/>
    </row>
    <row r="512" spans="1:11" ht="33.75" customHeight="1" x14ac:dyDescent="0.25">
      <c r="A512" s="63">
        <v>159</v>
      </c>
      <c r="B512" s="63">
        <v>430559</v>
      </c>
      <c r="C512" s="84" t="s">
        <v>240</v>
      </c>
      <c r="D512" s="63" t="s">
        <v>23</v>
      </c>
      <c r="E512" s="63" t="s">
        <v>75</v>
      </c>
      <c r="F512" s="36" t="s">
        <v>13</v>
      </c>
      <c r="G512" s="36" t="s">
        <v>5</v>
      </c>
      <c r="H512" s="29">
        <v>15</v>
      </c>
      <c r="I512" s="65">
        <v>21</v>
      </c>
      <c r="J512" s="86"/>
      <c r="K512" s="67"/>
    </row>
    <row r="513" spans="1:11" ht="27.75" customHeight="1" x14ac:dyDescent="0.25">
      <c r="A513" s="64"/>
      <c r="B513" s="64"/>
      <c r="C513" s="85"/>
      <c r="D513" s="64"/>
      <c r="E513" s="64"/>
      <c r="F513" s="36" t="s">
        <v>11</v>
      </c>
      <c r="G513" s="36" t="s">
        <v>5</v>
      </c>
      <c r="H513" s="29">
        <v>4</v>
      </c>
      <c r="I513" s="66"/>
      <c r="J513" s="87"/>
      <c r="K513" s="68"/>
    </row>
    <row r="514" spans="1:11" ht="27" customHeight="1" x14ac:dyDescent="0.25">
      <c r="A514" s="64"/>
      <c r="B514" s="64"/>
      <c r="C514" s="85"/>
      <c r="D514" s="64"/>
      <c r="E514" s="64"/>
      <c r="F514" s="36" t="s">
        <v>9</v>
      </c>
      <c r="G514" s="36" t="s">
        <v>10</v>
      </c>
      <c r="H514" s="29">
        <v>2</v>
      </c>
      <c r="I514" s="66"/>
      <c r="J514" s="87"/>
      <c r="K514" s="68"/>
    </row>
    <row r="515" spans="1:11" ht="88.5" customHeight="1" x14ac:dyDescent="0.25">
      <c r="A515" s="32">
        <v>160</v>
      </c>
      <c r="B515" s="32">
        <v>356835</v>
      </c>
      <c r="C515" s="6" t="s">
        <v>241</v>
      </c>
      <c r="D515" s="32" t="s">
        <v>23</v>
      </c>
      <c r="E515" s="32" t="s">
        <v>74</v>
      </c>
      <c r="F515" s="35" t="s">
        <v>8</v>
      </c>
      <c r="G515" s="35" t="s">
        <v>5</v>
      </c>
      <c r="H515" s="28">
        <v>3</v>
      </c>
      <c r="I515" s="14">
        <v>3</v>
      </c>
      <c r="J515" s="15"/>
      <c r="K515" s="16"/>
    </row>
    <row r="516" spans="1:11" ht="98.25" customHeight="1" x14ac:dyDescent="0.25">
      <c r="A516" s="33">
        <v>161</v>
      </c>
      <c r="B516" s="33">
        <v>360546</v>
      </c>
      <c r="C516" s="5" t="s">
        <v>242</v>
      </c>
      <c r="D516" s="33" t="s">
        <v>23</v>
      </c>
      <c r="E516" s="33" t="s">
        <v>75</v>
      </c>
      <c r="F516" s="36" t="s">
        <v>11</v>
      </c>
      <c r="G516" s="36" t="s">
        <v>5</v>
      </c>
      <c r="H516" s="27">
        <v>6</v>
      </c>
      <c r="I516" s="52">
        <v>6</v>
      </c>
      <c r="J516" s="18"/>
      <c r="K516" s="19"/>
    </row>
    <row r="517" spans="1:11" ht="22.5" x14ac:dyDescent="0.25">
      <c r="A517" s="69">
        <v>162</v>
      </c>
      <c r="B517" s="69">
        <v>445704</v>
      </c>
      <c r="C517" s="98" t="s">
        <v>93</v>
      </c>
      <c r="D517" s="69" t="s">
        <v>42</v>
      </c>
      <c r="E517" s="69" t="s">
        <v>75</v>
      </c>
      <c r="F517" s="35" t="s">
        <v>13</v>
      </c>
      <c r="G517" s="35" t="s">
        <v>5</v>
      </c>
      <c r="H517" s="28">
        <v>20</v>
      </c>
      <c r="I517" s="71">
        <v>363</v>
      </c>
      <c r="J517" s="82"/>
      <c r="K517" s="61"/>
    </row>
    <row r="518" spans="1:11" ht="22.5" x14ac:dyDescent="0.25">
      <c r="A518" s="70"/>
      <c r="B518" s="70"/>
      <c r="C518" s="99"/>
      <c r="D518" s="70"/>
      <c r="E518" s="70"/>
      <c r="F518" s="35" t="s">
        <v>8</v>
      </c>
      <c r="G518" s="35" t="s">
        <v>5</v>
      </c>
      <c r="H518" s="28">
        <v>330</v>
      </c>
      <c r="I518" s="72"/>
      <c r="J518" s="83"/>
      <c r="K518" s="62"/>
    </row>
    <row r="519" spans="1:11" ht="22.5" x14ac:dyDescent="0.25">
      <c r="A519" s="70"/>
      <c r="B519" s="70"/>
      <c r="C519" s="99"/>
      <c r="D519" s="70"/>
      <c r="E519" s="70"/>
      <c r="F519" s="35" t="s">
        <v>6</v>
      </c>
      <c r="G519" s="35" t="s">
        <v>5</v>
      </c>
      <c r="H519" s="28">
        <v>6</v>
      </c>
      <c r="I519" s="72"/>
      <c r="J519" s="83"/>
      <c r="K519" s="62"/>
    </row>
    <row r="520" spans="1:11" ht="22.5" x14ac:dyDescent="0.25">
      <c r="A520" s="70"/>
      <c r="B520" s="70"/>
      <c r="C520" s="99"/>
      <c r="D520" s="70"/>
      <c r="E520" s="70"/>
      <c r="F520" s="35" t="s">
        <v>9</v>
      </c>
      <c r="G520" s="35" t="s">
        <v>10</v>
      </c>
      <c r="H520" s="28">
        <v>7</v>
      </c>
      <c r="I520" s="72"/>
      <c r="J520" s="83"/>
      <c r="K520" s="62"/>
    </row>
    <row r="521" spans="1:11" ht="37.5" customHeight="1" x14ac:dyDescent="0.25">
      <c r="A521" s="63">
        <v>163</v>
      </c>
      <c r="B521" s="63">
        <v>454847</v>
      </c>
      <c r="C521" s="84" t="s">
        <v>243</v>
      </c>
      <c r="D521" s="63" t="s">
        <v>23</v>
      </c>
      <c r="E521" s="63" t="s">
        <v>75</v>
      </c>
      <c r="F521" s="36" t="s">
        <v>13</v>
      </c>
      <c r="G521" s="36" t="s">
        <v>5</v>
      </c>
      <c r="H521" s="29">
        <v>5</v>
      </c>
      <c r="I521" s="65">
        <v>12</v>
      </c>
      <c r="J521" s="86"/>
      <c r="K521" s="67"/>
    </row>
    <row r="522" spans="1:11" ht="34.5" customHeight="1" x14ac:dyDescent="0.25">
      <c r="A522" s="64"/>
      <c r="B522" s="64"/>
      <c r="C522" s="85"/>
      <c r="D522" s="64"/>
      <c r="E522" s="64"/>
      <c r="F522" s="36" t="s">
        <v>11</v>
      </c>
      <c r="G522" s="36" t="s">
        <v>5</v>
      </c>
      <c r="H522" s="29">
        <v>4</v>
      </c>
      <c r="I522" s="66"/>
      <c r="J522" s="87"/>
      <c r="K522" s="68"/>
    </row>
    <row r="523" spans="1:11" ht="31.5" customHeight="1" x14ac:dyDescent="0.25">
      <c r="A523" s="64"/>
      <c r="B523" s="64"/>
      <c r="C523" s="85"/>
      <c r="D523" s="64"/>
      <c r="E523" s="64"/>
      <c r="F523" s="36" t="s">
        <v>9</v>
      </c>
      <c r="G523" s="36" t="s">
        <v>10</v>
      </c>
      <c r="H523" s="29">
        <v>3</v>
      </c>
      <c r="I523" s="66"/>
      <c r="J523" s="87"/>
      <c r="K523" s="68"/>
    </row>
    <row r="524" spans="1:11" ht="39" customHeight="1" x14ac:dyDescent="0.25">
      <c r="A524" s="69">
        <v>164</v>
      </c>
      <c r="B524" s="69">
        <v>352776</v>
      </c>
      <c r="C524" s="91" t="s">
        <v>244</v>
      </c>
      <c r="D524" s="69" t="s">
        <v>23</v>
      </c>
      <c r="E524" s="69" t="s">
        <v>75</v>
      </c>
      <c r="F524" s="35" t="s">
        <v>8</v>
      </c>
      <c r="G524" s="35" t="s">
        <v>5</v>
      </c>
      <c r="H524" s="28">
        <v>1</v>
      </c>
      <c r="I524" s="71">
        <v>7</v>
      </c>
      <c r="J524" s="82"/>
      <c r="K524" s="61"/>
    </row>
    <row r="525" spans="1:11" ht="62.25" customHeight="1" x14ac:dyDescent="0.25">
      <c r="A525" s="70"/>
      <c r="B525" s="70"/>
      <c r="C525" s="92"/>
      <c r="D525" s="70"/>
      <c r="E525" s="70"/>
      <c r="F525" s="35" t="s">
        <v>11</v>
      </c>
      <c r="G525" s="35" t="s">
        <v>5</v>
      </c>
      <c r="H525" s="28">
        <v>6</v>
      </c>
      <c r="I525" s="72"/>
      <c r="J525" s="83"/>
      <c r="K525" s="62"/>
    </row>
    <row r="526" spans="1:11" ht="22.5" x14ac:dyDescent="0.25">
      <c r="A526" s="69">
        <v>165</v>
      </c>
      <c r="B526" s="69">
        <v>410778</v>
      </c>
      <c r="C526" s="108" t="s">
        <v>94</v>
      </c>
      <c r="D526" s="69" t="s">
        <v>23</v>
      </c>
      <c r="E526" s="69" t="s">
        <v>76</v>
      </c>
      <c r="F526" s="35" t="s">
        <v>13</v>
      </c>
      <c r="G526" s="35" t="s">
        <v>5</v>
      </c>
      <c r="H526" s="28">
        <v>5</v>
      </c>
      <c r="I526" s="71">
        <v>8</v>
      </c>
      <c r="J526" s="82"/>
      <c r="K526" s="61"/>
    </row>
    <row r="527" spans="1:11" ht="22.5" x14ac:dyDescent="0.25">
      <c r="A527" s="70"/>
      <c r="B527" s="70"/>
      <c r="C527" s="99"/>
      <c r="D527" s="70"/>
      <c r="E527" s="70"/>
      <c r="F527" s="35" t="s">
        <v>16</v>
      </c>
      <c r="G527" s="35" t="s">
        <v>5</v>
      </c>
      <c r="H527" s="28">
        <v>2</v>
      </c>
      <c r="I527" s="72"/>
      <c r="J527" s="83"/>
      <c r="K527" s="62"/>
    </row>
    <row r="528" spans="1:11" ht="22.5" x14ac:dyDescent="0.25">
      <c r="A528" s="70"/>
      <c r="B528" s="70"/>
      <c r="C528" s="99"/>
      <c r="D528" s="70"/>
      <c r="E528" s="70"/>
      <c r="F528" s="35" t="s">
        <v>8</v>
      </c>
      <c r="G528" s="35" t="s">
        <v>5</v>
      </c>
      <c r="H528" s="28">
        <v>1</v>
      </c>
      <c r="I528" s="72"/>
      <c r="J528" s="83"/>
      <c r="K528" s="62"/>
    </row>
    <row r="529" spans="1:11" ht="22.5" x14ac:dyDescent="0.25">
      <c r="A529" s="63">
        <v>166</v>
      </c>
      <c r="B529" s="63">
        <v>352777</v>
      </c>
      <c r="C529" s="84" t="s">
        <v>245</v>
      </c>
      <c r="D529" s="63" t="s">
        <v>23</v>
      </c>
      <c r="E529" s="63" t="s">
        <v>74</v>
      </c>
      <c r="F529" s="36" t="s">
        <v>19</v>
      </c>
      <c r="G529" s="36" t="s">
        <v>5</v>
      </c>
      <c r="H529" s="30">
        <v>5</v>
      </c>
      <c r="I529" s="65">
        <f>SUM(H529:H533)</f>
        <v>27</v>
      </c>
      <c r="J529" s="86"/>
      <c r="K529" s="67"/>
    </row>
    <row r="530" spans="1:11" ht="22.5" x14ac:dyDescent="0.25">
      <c r="A530" s="64"/>
      <c r="B530" s="64"/>
      <c r="C530" s="85"/>
      <c r="D530" s="64"/>
      <c r="E530" s="64"/>
      <c r="F530" s="36" t="s">
        <v>13</v>
      </c>
      <c r="G530" s="36" t="s">
        <v>5</v>
      </c>
      <c r="H530" s="29">
        <v>10</v>
      </c>
      <c r="I530" s="66"/>
      <c r="J530" s="87"/>
      <c r="K530" s="68"/>
    </row>
    <row r="531" spans="1:11" ht="22.5" x14ac:dyDescent="0.25">
      <c r="A531" s="64"/>
      <c r="B531" s="64"/>
      <c r="C531" s="85"/>
      <c r="D531" s="64"/>
      <c r="E531" s="64"/>
      <c r="F531" s="36" t="s">
        <v>8</v>
      </c>
      <c r="G531" s="36" t="s">
        <v>5</v>
      </c>
      <c r="H531" s="29">
        <v>5</v>
      </c>
      <c r="I531" s="66"/>
      <c r="J531" s="87"/>
      <c r="K531" s="68"/>
    </row>
    <row r="532" spans="1:11" ht="22.5" x14ac:dyDescent="0.25">
      <c r="A532" s="64"/>
      <c r="B532" s="64"/>
      <c r="C532" s="85"/>
      <c r="D532" s="64"/>
      <c r="E532" s="64"/>
      <c r="F532" s="36" t="s">
        <v>6</v>
      </c>
      <c r="G532" s="36" t="s">
        <v>5</v>
      </c>
      <c r="H532" s="29">
        <v>5</v>
      </c>
      <c r="I532" s="66"/>
      <c r="J532" s="87"/>
      <c r="K532" s="68"/>
    </row>
    <row r="533" spans="1:11" ht="22.5" x14ac:dyDescent="0.25">
      <c r="A533" s="64"/>
      <c r="B533" s="64"/>
      <c r="C533" s="85"/>
      <c r="D533" s="64"/>
      <c r="E533" s="64"/>
      <c r="F533" s="36" t="s">
        <v>9</v>
      </c>
      <c r="G533" s="36" t="s">
        <v>10</v>
      </c>
      <c r="H533" s="29">
        <v>2</v>
      </c>
      <c r="I533" s="66"/>
      <c r="J533" s="87"/>
      <c r="K533" s="68"/>
    </row>
    <row r="534" spans="1:11" ht="22.5" x14ac:dyDescent="0.25">
      <c r="A534" s="32">
        <v>167</v>
      </c>
      <c r="B534" s="32">
        <v>421815</v>
      </c>
      <c r="C534" s="8" t="s">
        <v>95</v>
      </c>
      <c r="D534" s="32" t="s">
        <v>3</v>
      </c>
      <c r="E534" s="32" t="s">
        <v>76</v>
      </c>
      <c r="F534" s="35" t="s">
        <v>16</v>
      </c>
      <c r="G534" s="35" t="s">
        <v>5</v>
      </c>
      <c r="H534" s="28">
        <v>50</v>
      </c>
      <c r="I534" s="14">
        <v>50</v>
      </c>
      <c r="J534" s="15"/>
      <c r="K534" s="16"/>
    </row>
    <row r="535" spans="1:11" ht="22.5" x14ac:dyDescent="0.25">
      <c r="A535" s="63">
        <v>168</v>
      </c>
      <c r="B535" s="63">
        <v>366471</v>
      </c>
      <c r="C535" s="84" t="s">
        <v>246</v>
      </c>
      <c r="D535" s="63" t="s">
        <v>23</v>
      </c>
      <c r="E535" s="63" t="s">
        <v>75</v>
      </c>
      <c r="F535" s="36" t="s">
        <v>19</v>
      </c>
      <c r="G535" s="36" t="s">
        <v>5</v>
      </c>
      <c r="H535" s="29">
        <v>1</v>
      </c>
      <c r="I535" s="65">
        <v>27</v>
      </c>
      <c r="J535" s="86"/>
      <c r="K535" s="67"/>
    </row>
    <row r="536" spans="1:11" ht="22.5" x14ac:dyDescent="0.25">
      <c r="A536" s="64"/>
      <c r="B536" s="64"/>
      <c r="C536" s="85"/>
      <c r="D536" s="64"/>
      <c r="E536" s="64"/>
      <c r="F536" s="36" t="s">
        <v>13</v>
      </c>
      <c r="G536" s="36" t="s">
        <v>5</v>
      </c>
      <c r="H536" s="29">
        <v>5</v>
      </c>
      <c r="I536" s="66"/>
      <c r="J536" s="87"/>
      <c r="K536" s="68"/>
    </row>
    <row r="537" spans="1:11" ht="22.5" x14ac:dyDescent="0.25">
      <c r="A537" s="64"/>
      <c r="B537" s="64"/>
      <c r="C537" s="85"/>
      <c r="D537" s="64"/>
      <c r="E537" s="64"/>
      <c r="F537" s="36" t="s">
        <v>8</v>
      </c>
      <c r="G537" s="36" t="s">
        <v>5</v>
      </c>
      <c r="H537" s="29">
        <v>15</v>
      </c>
      <c r="I537" s="66"/>
      <c r="J537" s="87"/>
      <c r="K537" s="68"/>
    </row>
    <row r="538" spans="1:11" ht="22.5" x14ac:dyDescent="0.25">
      <c r="A538" s="64"/>
      <c r="B538" s="64"/>
      <c r="C538" s="85"/>
      <c r="D538" s="64"/>
      <c r="E538" s="64"/>
      <c r="F538" s="36" t="s">
        <v>11</v>
      </c>
      <c r="G538" s="36" t="s">
        <v>5</v>
      </c>
      <c r="H538" s="29">
        <v>4</v>
      </c>
      <c r="I538" s="66"/>
      <c r="J538" s="87"/>
      <c r="K538" s="68"/>
    </row>
    <row r="539" spans="1:11" ht="22.5" x14ac:dyDescent="0.25">
      <c r="A539" s="64"/>
      <c r="B539" s="64"/>
      <c r="C539" s="85"/>
      <c r="D539" s="64"/>
      <c r="E539" s="64"/>
      <c r="F539" s="36" t="s">
        <v>9</v>
      </c>
      <c r="G539" s="36" t="s">
        <v>10</v>
      </c>
      <c r="H539" s="29">
        <v>2</v>
      </c>
      <c r="I539" s="66"/>
      <c r="J539" s="87"/>
      <c r="K539" s="68"/>
    </row>
    <row r="540" spans="1:11" ht="22.5" x14ac:dyDescent="0.25">
      <c r="A540" s="69">
        <v>169</v>
      </c>
      <c r="B540" s="69">
        <v>448699</v>
      </c>
      <c r="C540" s="91" t="s">
        <v>247</v>
      </c>
      <c r="D540" s="69" t="s">
        <v>39</v>
      </c>
      <c r="E540" s="69" t="s">
        <v>75</v>
      </c>
      <c r="F540" s="35" t="s">
        <v>19</v>
      </c>
      <c r="G540" s="35" t="s">
        <v>5</v>
      </c>
      <c r="H540" s="28">
        <v>1000</v>
      </c>
      <c r="I540" s="71">
        <f>SUM(H540:H542)</f>
        <v>11200</v>
      </c>
      <c r="J540" s="82"/>
      <c r="K540" s="61"/>
    </row>
    <row r="541" spans="1:11" ht="22.5" x14ac:dyDescent="0.25">
      <c r="A541" s="70"/>
      <c r="B541" s="70"/>
      <c r="C541" s="92"/>
      <c r="D541" s="70"/>
      <c r="E541" s="70"/>
      <c r="F541" s="35" t="s">
        <v>22</v>
      </c>
      <c r="G541" s="35" t="s">
        <v>5</v>
      </c>
      <c r="H541" s="28">
        <v>10000</v>
      </c>
      <c r="I541" s="72"/>
      <c r="J541" s="83"/>
      <c r="K541" s="62"/>
    </row>
    <row r="542" spans="1:11" ht="22.5" x14ac:dyDescent="0.25">
      <c r="A542" s="70"/>
      <c r="B542" s="70"/>
      <c r="C542" s="92"/>
      <c r="D542" s="70"/>
      <c r="E542" s="70"/>
      <c r="F542" s="35" t="s">
        <v>11</v>
      </c>
      <c r="G542" s="35" t="s">
        <v>5</v>
      </c>
      <c r="H542" s="28">
        <v>200</v>
      </c>
      <c r="I542" s="72"/>
      <c r="J542" s="83"/>
      <c r="K542" s="62"/>
    </row>
    <row r="543" spans="1:11" ht="22.5" x14ac:dyDescent="0.25">
      <c r="A543" s="63">
        <v>170</v>
      </c>
      <c r="B543" s="63">
        <v>448699</v>
      </c>
      <c r="C543" s="84" t="s">
        <v>247</v>
      </c>
      <c r="D543" s="63" t="s">
        <v>31</v>
      </c>
      <c r="E543" s="63" t="s">
        <v>75</v>
      </c>
      <c r="F543" s="36" t="s">
        <v>4</v>
      </c>
      <c r="G543" s="36" t="s">
        <v>5</v>
      </c>
      <c r="H543" s="29">
        <v>120</v>
      </c>
      <c r="I543" s="65">
        <v>5410</v>
      </c>
      <c r="J543" s="86"/>
      <c r="K543" s="67"/>
    </row>
    <row r="544" spans="1:11" ht="22.5" x14ac:dyDescent="0.25">
      <c r="A544" s="64"/>
      <c r="B544" s="64"/>
      <c r="C544" s="85"/>
      <c r="D544" s="64"/>
      <c r="E544" s="64"/>
      <c r="F544" s="36" t="s">
        <v>19</v>
      </c>
      <c r="G544" s="36" t="s">
        <v>5</v>
      </c>
      <c r="H544" s="29">
        <v>250</v>
      </c>
      <c r="I544" s="66"/>
      <c r="J544" s="87"/>
      <c r="K544" s="68"/>
    </row>
    <row r="545" spans="1:11" ht="22.5" x14ac:dyDescent="0.25">
      <c r="A545" s="64"/>
      <c r="B545" s="64"/>
      <c r="C545" s="85"/>
      <c r="D545" s="64"/>
      <c r="E545" s="64"/>
      <c r="F545" s="36" t="s">
        <v>22</v>
      </c>
      <c r="G545" s="36" t="s">
        <v>5</v>
      </c>
      <c r="H545" s="29">
        <v>5000</v>
      </c>
      <c r="I545" s="66"/>
      <c r="J545" s="87"/>
      <c r="K545" s="68"/>
    </row>
    <row r="546" spans="1:11" ht="22.5" x14ac:dyDescent="0.25">
      <c r="A546" s="79"/>
      <c r="B546" s="79"/>
      <c r="C546" s="103"/>
      <c r="D546" s="79"/>
      <c r="E546" s="79"/>
      <c r="F546" s="36" t="s">
        <v>11</v>
      </c>
      <c r="G546" s="36" t="s">
        <v>5</v>
      </c>
      <c r="H546" s="29">
        <v>40</v>
      </c>
      <c r="I546" s="80"/>
      <c r="J546" s="104"/>
      <c r="K546" s="77"/>
    </row>
    <row r="547" spans="1:11" ht="22.5" x14ac:dyDescent="0.25">
      <c r="A547" s="69">
        <v>171</v>
      </c>
      <c r="B547" s="69">
        <v>448699</v>
      </c>
      <c r="C547" s="91" t="s">
        <v>247</v>
      </c>
      <c r="D547" s="69" t="s">
        <v>28</v>
      </c>
      <c r="E547" s="69" t="s">
        <v>75</v>
      </c>
      <c r="F547" s="35" t="s">
        <v>4</v>
      </c>
      <c r="G547" s="35" t="s">
        <v>5</v>
      </c>
      <c r="H547" s="28">
        <v>120</v>
      </c>
      <c r="I547" s="71">
        <v>5190</v>
      </c>
      <c r="J547" s="82"/>
      <c r="K547" s="61"/>
    </row>
    <row r="548" spans="1:11" ht="22.5" x14ac:dyDescent="0.25">
      <c r="A548" s="70"/>
      <c r="B548" s="70"/>
      <c r="C548" s="92"/>
      <c r="D548" s="70"/>
      <c r="E548" s="70"/>
      <c r="F548" s="35" t="s">
        <v>13</v>
      </c>
      <c r="G548" s="35" t="s">
        <v>5</v>
      </c>
      <c r="H548" s="28">
        <v>30</v>
      </c>
      <c r="I548" s="72"/>
      <c r="J548" s="83"/>
      <c r="K548" s="62"/>
    </row>
    <row r="549" spans="1:11" ht="22.5" x14ac:dyDescent="0.25">
      <c r="A549" s="70"/>
      <c r="B549" s="70"/>
      <c r="C549" s="92"/>
      <c r="D549" s="70"/>
      <c r="E549" s="70"/>
      <c r="F549" s="35" t="s">
        <v>22</v>
      </c>
      <c r="G549" s="35" t="s">
        <v>5</v>
      </c>
      <c r="H549" s="28">
        <v>5000</v>
      </c>
      <c r="I549" s="72"/>
      <c r="J549" s="83"/>
      <c r="K549" s="62"/>
    </row>
    <row r="550" spans="1:11" ht="22.5" x14ac:dyDescent="0.25">
      <c r="A550" s="105"/>
      <c r="B550" s="105"/>
      <c r="C550" s="106"/>
      <c r="D550" s="105"/>
      <c r="E550" s="105"/>
      <c r="F550" s="35" t="s">
        <v>11</v>
      </c>
      <c r="G550" s="35" t="s">
        <v>5</v>
      </c>
      <c r="H550" s="28">
        <v>40</v>
      </c>
      <c r="I550" s="78"/>
      <c r="J550" s="107"/>
      <c r="K550" s="81"/>
    </row>
    <row r="551" spans="1:11" ht="22.5" x14ac:dyDescent="0.25">
      <c r="A551" s="63">
        <v>172</v>
      </c>
      <c r="B551" s="63">
        <v>391269</v>
      </c>
      <c r="C551" s="84" t="s">
        <v>248</v>
      </c>
      <c r="D551" s="63" t="s">
        <v>23</v>
      </c>
      <c r="E551" s="63" t="s">
        <v>73</v>
      </c>
      <c r="F551" s="36" t="s">
        <v>13</v>
      </c>
      <c r="G551" s="36" t="s">
        <v>5</v>
      </c>
      <c r="H551" s="29">
        <v>20</v>
      </c>
      <c r="I551" s="65">
        <v>47</v>
      </c>
      <c r="J551" s="86"/>
      <c r="K551" s="67"/>
    </row>
    <row r="552" spans="1:11" ht="22.5" x14ac:dyDescent="0.25">
      <c r="A552" s="64"/>
      <c r="B552" s="64"/>
      <c r="C552" s="85"/>
      <c r="D552" s="64"/>
      <c r="E552" s="64"/>
      <c r="F552" s="36" t="s">
        <v>6</v>
      </c>
      <c r="G552" s="36" t="s">
        <v>5</v>
      </c>
      <c r="H552" s="29">
        <v>5</v>
      </c>
      <c r="I552" s="66"/>
      <c r="J552" s="87"/>
      <c r="K552" s="68"/>
    </row>
    <row r="553" spans="1:11" ht="22.5" x14ac:dyDescent="0.25">
      <c r="A553" s="64"/>
      <c r="B553" s="64"/>
      <c r="C553" s="85"/>
      <c r="D553" s="64"/>
      <c r="E553" s="64"/>
      <c r="F553" s="36" t="s">
        <v>7</v>
      </c>
      <c r="G553" s="36" t="s">
        <v>5</v>
      </c>
      <c r="H553" s="29">
        <v>20</v>
      </c>
      <c r="I553" s="66"/>
      <c r="J553" s="87"/>
      <c r="K553" s="68"/>
    </row>
    <row r="554" spans="1:11" ht="22.5" x14ac:dyDescent="0.25">
      <c r="A554" s="64"/>
      <c r="B554" s="64"/>
      <c r="C554" s="85"/>
      <c r="D554" s="64"/>
      <c r="E554" s="64"/>
      <c r="F554" s="36" t="s">
        <v>9</v>
      </c>
      <c r="G554" s="36" t="s">
        <v>10</v>
      </c>
      <c r="H554" s="29">
        <v>2</v>
      </c>
      <c r="I554" s="66"/>
      <c r="J554" s="87"/>
      <c r="K554" s="68"/>
    </row>
    <row r="555" spans="1:11" ht="32.25" customHeight="1" x14ac:dyDescent="0.25">
      <c r="A555" s="69">
        <v>173</v>
      </c>
      <c r="B555" s="69">
        <v>429086</v>
      </c>
      <c r="C555" s="91" t="s">
        <v>249</v>
      </c>
      <c r="D555" s="69" t="s">
        <v>23</v>
      </c>
      <c r="E555" s="69" t="s">
        <v>75</v>
      </c>
      <c r="F555" s="35" t="s">
        <v>13</v>
      </c>
      <c r="G555" s="35" t="s">
        <v>5</v>
      </c>
      <c r="H555" s="28">
        <v>10</v>
      </c>
      <c r="I555" s="71">
        <v>25</v>
      </c>
      <c r="J555" s="82"/>
      <c r="K555" s="61"/>
    </row>
    <row r="556" spans="1:11" ht="36.75" customHeight="1" x14ac:dyDescent="0.25">
      <c r="A556" s="70"/>
      <c r="B556" s="70"/>
      <c r="C556" s="92"/>
      <c r="D556" s="70"/>
      <c r="E556" s="70"/>
      <c r="F556" s="35" t="s">
        <v>8</v>
      </c>
      <c r="G556" s="35" t="s">
        <v>5</v>
      </c>
      <c r="H556" s="28">
        <v>5</v>
      </c>
      <c r="I556" s="72"/>
      <c r="J556" s="83"/>
      <c r="K556" s="62"/>
    </row>
    <row r="557" spans="1:11" ht="37.5" customHeight="1" x14ac:dyDescent="0.25">
      <c r="A557" s="70"/>
      <c r="B557" s="70"/>
      <c r="C557" s="92"/>
      <c r="D557" s="70"/>
      <c r="E557" s="70"/>
      <c r="F557" s="35" t="s">
        <v>11</v>
      </c>
      <c r="G557" s="35" t="s">
        <v>5</v>
      </c>
      <c r="H557" s="28">
        <v>10</v>
      </c>
      <c r="I557" s="72"/>
      <c r="J557" s="83"/>
      <c r="K557" s="62"/>
    </row>
    <row r="558" spans="1:11" ht="39.75" customHeight="1" x14ac:dyDescent="0.25">
      <c r="A558" s="69">
        <v>174</v>
      </c>
      <c r="B558" s="69">
        <v>360499</v>
      </c>
      <c r="C558" s="96" t="s">
        <v>250</v>
      </c>
      <c r="D558" s="69" t="s">
        <v>23</v>
      </c>
      <c r="E558" s="69" t="s">
        <v>75</v>
      </c>
      <c r="F558" s="35" t="s">
        <v>13</v>
      </c>
      <c r="G558" s="35" t="s">
        <v>5</v>
      </c>
      <c r="H558" s="28">
        <v>5</v>
      </c>
      <c r="I558" s="71">
        <v>16</v>
      </c>
      <c r="J558" s="82"/>
      <c r="K558" s="61"/>
    </row>
    <row r="559" spans="1:11" ht="41.25" customHeight="1" x14ac:dyDescent="0.25">
      <c r="A559" s="70"/>
      <c r="B559" s="70"/>
      <c r="C559" s="92"/>
      <c r="D559" s="70"/>
      <c r="E559" s="70"/>
      <c r="F559" s="35" t="s">
        <v>11</v>
      </c>
      <c r="G559" s="35" t="s">
        <v>5</v>
      </c>
      <c r="H559" s="28">
        <v>6</v>
      </c>
      <c r="I559" s="72"/>
      <c r="J559" s="83"/>
      <c r="K559" s="62"/>
    </row>
    <row r="560" spans="1:11" ht="30.75" customHeight="1" x14ac:dyDescent="0.25">
      <c r="A560" s="70"/>
      <c r="B560" s="70"/>
      <c r="C560" s="92"/>
      <c r="D560" s="70"/>
      <c r="E560" s="70"/>
      <c r="F560" s="35" t="s">
        <v>9</v>
      </c>
      <c r="G560" s="35" t="s">
        <v>10</v>
      </c>
      <c r="H560" s="28">
        <v>5</v>
      </c>
      <c r="I560" s="72"/>
      <c r="J560" s="83"/>
      <c r="K560" s="62"/>
    </row>
    <row r="561" spans="1:11" ht="22.5" x14ac:dyDescent="0.25">
      <c r="A561" s="63">
        <v>175</v>
      </c>
      <c r="B561" s="63">
        <v>269881</v>
      </c>
      <c r="C561" s="93" t="s">
        <v>96</v>
      </c>
      <c r="D561" s="63" t="s">
        <v>29</v>
      </c>
      <c r="E561" s="63" t="s">
        <v>76</v>
      </c>
      <c r="F561" s="36" t="s">
        <v>13</v>
      </c>
      <c r="G561" s="36" t="s">
        <v>5</v>
      </c>
      <c r="H561" s="29">
        <v>20</v>
      </c>
      <c r="I561" s="65">
        <v>56</v>
      </c>
      <c r="J561" s="86"/>
      <c r="K561" s="67"/>
    </row>
    <row r="562" spans="1:11" ht="22.5" x14ac:dyDescent="0.25">
      <c r="A562" s="64"/>
      <c r="B562" s="64"/>
      <c r="C562" s="102"/>
      <c r="D562" s="64"/>
      <c r="E562" s="64"/>
      <c r="F562" s="36" t="s">
        <v>16</v>
      </c>
      <c r="G562" s="36" t="s">
        <v>5</v>
      </c>
      <c r="H562" s="29">
        <v>21</v>
      </c>
      <c r="I562" s="66"/>
      <c r="J562" s="87"/>
      <c r="K562" s="68"/>
    </row>
    <row r="563" spans="1:11" ht="22.5" x14ac:dyDescent="0.25">
      <c r="A563" s="64"/>
      <c r="B563" s="64"/>
      <c r="C563" s="102"/>
      <c r="D563" s="64"/>
      <c r="E563" s="64"/>
      <c r="F563" s="36" t="s">
        <v>8</v>
      </c>
      <c r="G563" s="36" t="s">
        <v>5</v>
      </c>
      <c r="H563" s="29">
        <v>15</v>
      </c>
      <c r="I563" s="66"/>
      <c r="J563" s="87"/>
      <c r="K563" s="68"/>
    </row>
    <row r="564" spans="1:11" ht="34.5" customHeight="1" x14ac:dyDescent="0.25">
      <c r="A564" s="69">
        <v>176</v>
      </c>
      <c r="B564" s="69">
        <v>269876</v>
      </c>
      <c r="C564" s="91" t="s">
        <v>251</v>
      </c>
      <c r="D564" s="69" t="s">
        <v>30</v>
      </c>
      <c r="E564" s="69" t="s">
        <v>76</v>
      </c>
      <c r="F564" s="35" t="s">
        <v>16</v>
      </c>
      <c r="G564" s="35" t="s">
        <v>5</v>
      </c>
      <c r="H564" s="28">
        <v>1820</v>
      </c>
      <c r="I564" s="71">
        <f>SUM(H564:H565)</f>
        <v>1850</v>
      </c>
      <c r="J564" s="82"/>
      <c r="K564" s="61"/>
    </row>
    <row r="565" spans="1:11" ht="42" customHeight="1" x14ac:dyDescent="0.25">
      <c r="A565" s="70"/>
      <c r="B565" s="70"/>
      <c r="C565" s="92"/>
      <c r="D565" s="70"/>
      <c r="E565" s="70"/>
      <c r="F565" s="35" t="s">
        <v>11</v>
      </c>
      <c r="G565" s="35" t="s">
        <v>5</v>
      </c>
      <c r="H565" s="28">
        <v>30</v>
      </c>
      <c r="I565" s="72"/>
      <c r="J565" s="83"/>
      <c r="K565" s="62"/>
    </row>
    <row r="566" spans="1:11" ht="22.5" x14ac:dyDescent="0.25">
      <c r="A566" s="63">
        <v>177</v>
      </c>
      <c r="B566" s="63">
        <v>269880</v>
      </c>
      <c r="C566" s="84" t="s">
        <v>252</v>
      </c>
      <c r="D566" s="63" t="s">
        <v>29</v>
      </c>
      <c r="E566" s="63" t="s">
        <v>76</v>
      </c>
      <c r="F566" s="36" t="s">
        <v>16</v>
      </c>
      <c r="G566" s="36" t="s">
        <v>5</v>
      </c>
      <c r="H566" s="29">
        <v>314</v>
      </c>
      <c r="I566" s="65">
        <v>919</v>
      </c>
      <c r="J566" s="86"/>
      <c r="K566" s="67"/>
    </row>
    <row r="567" spans="1:11" ht="22.5" x14ac:dyDescent="0.25">
      <c r="A567" s="64"/>
      <c r="B567" s="64"/>
      <c r="C567" s="85"/>
      <c r="D567" s="64"/>
      <c r="E567" s="64"/>
      <c r="F567" s="36" t="s">
        <v>22</v>
      </c>
      <c r="G567" s="36" t="s">
        <v>5</v>
      </c>
      <c r="H567" s="29">
        <v>600</v>
      </c>
      <c r="I567" s="66"/>
      <c r="J567" s="87"/>
      <c r="K567" s="68"/>
    </row>
    <row r="568" spans="1:11" ht="32.25" customHeight="1" x14ac:dyDescent="0.25">
      <c r="A568" s="64"/>
      <c r="B568" s="64"/>
      <c r="C568" s="85"/>
      <c r="D568" s="64"/>
      <c r="E568" s="64"/>
      <c r="F568" s="36" t="s">
        <v>6</v>
      </c>
      <c r="G568" s="36" t="s">
        <v>5</v>
      </c>
      <c r="H568" s="29">
        <v>5</v>
      </c>
      <c r="I568" s="66"/>
      <c r="J568" s="87"/>
      <c r="K568" s="68"/>
    </row>
    <row r="569" spans="1:11" ht="102" x14ac:dyDescent="0.25">
      <c r="A569" s="32">
        <v>178</v>
      </c>
      <c r="B569" s="32">
        <v>269878</v>
      </c>
      <c r="C569" s="6" t="s">
        <v>253</v>
      </c>
      <c r="D569" s="32" t="s">
        <v>30</v>
      </c>
      <c r="E569" s="32" t="s">
        <v>76</v>
      </c>
      <c r="F569" s="35" t="s">
        <v>16</v>
      </c>
      <c r="G569" s="35" t="s">
        <v>5</v>
      </c>
      <c r="H569" s="28">
        <v>1820</v>
      </c>
      <c r="I569" s="14">
        <v>1820</v>
      </c>
      <c r="J569" s="15"/>
      <c r="K569" s="16"/>
    </row>
    <row r="570" spans="1:11" ht="80.25" customHeight="1" x14ac:dyDescent="0.25">
      <c r="A570" s="33">
        <v>179</v>
      </c>
      <c r="B570" s="33">
        <v>269878</v>
      </c>
      <c r="C570" s="5" t="s">
        <v>254</v>
      </c>
      <c r="D570" s="33" t="s">
        <v>29</v>
      </c>
      <c r="E570" s="33" t="s">
        <v>76</v>
      </c>
      <c r="F570" s="36" t="s">
        <v>16</v>
      </c>
      <c r="G570" s="36" t="s">
        <v>5</v>
      </c>
      <c r="H570" s="29">
        <v>282</v>
      </c>
      <c r="I570" s="17">
        <v>282</v>
      </c>
      <c r="J570" s="18"/>
      <c r="K570" s="19"/>
    </row>
    <row r="571" spans="1:11" ht="39.75" customHeight="1" x14ac:dyDescent="0.25">
      <c r="A571" s="69">
        <v>180</v>
      </c>
      <c r="B571" s="69">
        <v>269881</v>
      </c>
      <c r="C571" s="91" t="s">
        <v>255</v>
      </c>
      <c r="D571" s="69" t="s">
        <v>30</v>
      </c>
      <c r="E571" s="69" t="s">
        <v>76</v>
      </c>
      <c r="F571" s="35" t="s">
        <v>16</v>
      </c>
      <c r="G571" s="35" t="s">
        <v>5</v>
      </c>
      <c r="H571" s="28">
        <v>77</v>
      </c>
      <c r="I571" s="71">
        <v>107</v>
      </c>
      <c r="J571" s="82"/>
      <c r="K571" s="61"/>
    </row>
    <row r="572" spans="1:11" ht="38.25" customHeight="1" x14ac:dyDescent="0.25">
      <c r="A572" s="70"/>
      <c r="B572" s="70"/>
      <c r="C572" s="92"/>
      <c r="D572" s="70"/>
      <c r="E572" s="70"/>
      <c r="F572" s="35" t="s">
        <v>11</v>
      </c>
      <c r="G572" s="35" t="s">
        <v>5</v>
      </c>
      <c r="H572" s="28">
        <v>30</v>
      </c>
      <c r="I572" s="72"/>
      <c r="J572" s="83"/>
      <c r="K572" s="62"/>
    </row>
    <row r="573" spans="1:11" ht="67.5" customHeight="1" x14ac:dyDescent="0.25">
      <c r="A573" s="33">
        <v>181</v>
      </c>
      <c r="B573" s="33">
        <v>416703</v>
      </c>
      <c r="C573" s="5" t="s">
        <v>256</v>
      </c>
      <c r="D573" s="33" t="s">
        <v>97</v>
      </c>
      <c r="E573" s="33" t="s">
        <v>74</v>
      </c>
      <c r="F573" s="36" t="s">
        <v>8</v>
      </c>
      <c r="G573" s="36" t="s">
        <v>5</v>
      </c>
      <c r="H573" s="29">
        <v>1</v>
      </c>
      <c r="I573" s="17">
        <v>1</v>
      </c>
      <c r="J573" s="18"/>
      <c r="K573" s="19"/>
    </row>
    <row r="574" spans="1:11" ht="22.5" x14ac:dyDescent="0.25">
      <c r="A574" s="69">
        <v>182</v>
      </c>
      <c r="B574" s="69">
        <v>348804</v>
      </c>
      <c r="C574" s="91" t="s">
        <v>257</v>
      </c>
      <c r="D574" s="69" t="s">
        <v>14</v>
      </c>
      <c r="E574" s="69" t="s">
        <v>75</v>
      </c>
      <c r="F574" s="35" t="s">
        <v>19</v>
      </c>
      <c r="G574" s="35" t="s">
        <v>5</v>
      </c>
      <c r="H574" s="28">
        <v>1</v>
      </c>
      <c r="I574" s="71">
        <v>9</v>
      </c>
      <c r="J574" s="82"/>
      <c r="K574" s="61"/>
    </row>
    <row r="575" spans="1:11" ht="22.5" x14ac:dyDescent="0.25">
      <c r="A575" s="70"/>
      <c r="B575" s="70"/>
      <c r="C575" s="92"/>
      <c r="D575" s="70"/>
      <c r="E575" s="70"/>
      <c r="F575" s="35" t="s">
        <v>8</v>
      </c>
      <c r="G575" s="35" t="s">
        <v>5</v>
      </c>
      <c r="H575" s="28">
        <v>1</v>
      </c>
      <c r="I575" s="72"/>
      <c r="J575" s="83"/>
      <c r="K575" s="62"/>
    </row>
    <row r="576" spans="1:11" ht="22.5" x14ac:dyDescent="0.25">
      <c r="A576" s="70"/>
      <c r="B576" s="70"/>
      <c r="C576" s="92"/>
      <c r="D576" s="70"/>
      <c r="E576" s="70"/>
      <c r="F576" s="35" t="s">
        <v>11</v>
      </c>
      <c r="G576" s="35" t="s">
        <v>5</v>
      </c>
      <c r="H576" s="28">
        <v>2</v>
      </c>
      <c r="I576" s="72"/>
      <c r="J576" s="83"/>
      <c r="K576" s="62"/>
    </row>
    <row r="577" spans="1:11" ht="22.5" x14ac:dyDescent="0.25">
      <c r="A577" s="70"/>
      <c r="B577" s="70"/>
      <c r="C577" s="92"/>
      <c r="D577" s="70"/>
      <c r="E577" s="70"/>
      <c r="F577" s="35" t="s">
        <v>9</v>
      </c>
      <c r="G577" s="35" t="s">
        <v>10</v>
      </c>
      <c r="H577" s="28">
        <v>5</v>
      </c>
      <c r="I577" s="72"/>
      <c r="J577" s="83"/>
      <c r="K577" s="62"/>
    </row>
    <row r="578" spans="1:11" ht="28.5" customHeight="1" x14ac:dyDescent="0.25">
      <c r="A578" s="63">
        <v>183</v>
      </c>
      <c r="B578" s="63">
        <v>445473</v>
      </c>
      <c r="C578" s="84" t="s">
        <v>258</v>
      </c>
      <c r="D578" s="63" t="s">
        <v>14</v>
      </c>
      <c r="E578" s="63" t="s">
        <v>76</v>
      </c>
      <c r="F578" s="36" t="s">
        <v>16</v>
      </c>
      <c r="G578" s="36" t="s">
        <v>5</v>
      </c>
      <c r="H578" s="29">
        <v>7</v>
      </c>
      <c r="I578" s="65">
        <v>18</v>
      </c>
      <c r="J578" s="86"/>
      <c r="K578" s="67"/>
    </row>
    <row r="579" spans="1:11" ht="30" customHeight="1" x14ac:dyDescent="0.25">
      <c r="A579" s="64"/>
      <c r="B579" s="64"/>
      <c r="C579" s="85"/>
      <c r="D579" s="64"/>
      <c r="E579" s="64"/>
      <c r="F579" s="36" t="s">
        <v>8</v>
      </c>
      <c r="G579" s="36" t="s">
        <v>5</v>
      </c>
      <c r="H579" s="29">
        <v>5</v>
      </c>
      <c r="I579" s="66"/>
      <c r="J579" s="87"/>
      <c r="K579" s="68"/>
    </row>
    <row r="580" spans="1:11" ht="27.75" customHeight="1" x14ac:dyDescent="0.25">
      <c r="A580" s="64"/>
      <c r="B580" s="64"/>
      <c r="C580" s="85"/>
      <c r="D580" s="64"/>
      <c r="E580" s="64"/>
      <c r="F580" s="36" t="s">
        <v>6</v>
      </c>
      <c r="G580" s="36" t="s">
        <v>5</v>
      </c>
      <c r="H580" s="29">
        <v>6</v>
      </c>
      <c r="I580" s="66"/>
      <c r="J580" s="87"/>
      <c r="K580" s="68"/>
    </row>
    <row r="581" spans="1:11" ht="22.5" x14ac:dyDescent="0.25">
      <c r="A581" s="69">
        <v>184</v>
      </c>
      <c r="B581" s="69">
        <v>381269</v>
      </c>
      <c r="C581" s="91" t="s">
        <v>259</v>
      </c>
      <c r="D581" s="69" t="s">
        <v>14</v>
      </c>
      <c r="E581" s="69" t="s">
        <v>73</v>
      </c>
      <c r="F581" s="35" t="s">
        <v>13</v>
      </c>
      <c r="G581" s="35" t="s">
        <v>5</v>
      </c>
      <c r="H581" s="28">
        <v>6</v>
      </c>
      <c r="I581" s="71">
        <v>62</v>
      </c>
      <c r="J581" s="82"/>
      <c r="K581" s="61"/>
    </row>
    <row r="582" spans="1:11" ht="22.5" x14ac:dyDescent="0.25">
      <c r="A582" s="70"/>
      <c r="B582" s="70"/>
      <c r="C582" s="92"/>
      <c r="D582" s="70"/>
      <c r="E582" s="70"/>
      <c r="F582" s="35" t="s">
        <v>8</v>
      </c>
      <c r="G582" s="35" t="s">
        <v>5</v>
      </c>
      <c r="H582" s="28">
        <v>5</v>
      </c>
      <c r="I582" s="72"/>
      <c r="J582" s="83"/>
      <c r="K582" s="62"/>
    </row>
    <row r="583" spans="1:11" ht="22.5" x14ac:dyDescent="0.25">
      <c r="A583" s="70"/>
      <c r="B583" s="70"/>
      <c r="C583" s="92"/>
      <c r="D583" s="70"/>
      <c r="E583" s="70"/>
      <c r="F583" s="35" t="s">
        <v>6</v>
      </c>
      <c r="G583" s="35" t="s">
        <v>5</v>
      </c>
      <c r="H583" s="28">
        <v>6</v>
      </c>
      <c r="I583" s="72"/>
      <c r="J583" s="83"/>
      <c r="K583" s="62"/>
    </row>
    <row r="584" spans="1:11" ht="22.5" x14ac:dyDescent="0.25">
      <c r="A584" s="70"/>
      <c r="B584" s="70"/>
      <c r="C584" s="92"/>
      <c r="D584" s="70"/>
      <c r="E584" s="70"/>
      <c r="F584" s="35" t="s">
        <v>7</v>
      </c>
      <c r="G584" s="35" t="s">
        <v>5</v>
      </c>
      <c r="H584" s="28">
        <v>40</v>
      </c>
      <c r="I584" s="72"/>
      <c r="J584" s="83"/>
      <c r="K584" s="62"/>
    </row>
    <row r="585" spans="1:11" ht="22.5" x14ac:dyDescent="0.25">
      <c r="A585" s="70"/>
      <c r="B585" s="70"/>
      <c r="C585" s="92"/>
      <c r="D585" s="70"/>
      <c r="E585" s="70"/>
      <c r="F585" s="35" t="s">
        <v>9</v>
      </c>
      <c r="G585" s="35" t="s">
        <v>10</v>
      </c>
      <c r="H585" s="28">
        <v>5</v>
      </c>
      <c r="I585" s="72"/>
      <c r="J585" s="83"/>
      <c r="K585" s="62"/>
    </row>
    <row r="586" spans="1:11" ht="36" customHeight="1" x14ac:dyDescent="0.25">
      <c r="A586" s="63">
        <v>185</v>
      </c>
      <c r="B586" s="63">
        <v>417804</v>
      </c>
      <c r="C586" s="84" t="s">
        <v>260</v>
      </c>
      <c r="D586" s="63" t="s">
        <v>43</v>
      </c>
      <c r="E586" s="63" t="s">
        <v>79</v>
      </c>
      <c r="F586" s="36" t="s">
        <v>17</v>
      </c>
      <c r="G586" s="36" t="s">
        <v>5</v>
      </c>
      <c r="H586" s="29">
        <v>4</v>
      </c>
      <c r="I586" s="65">
        <v>6</v>
      </c>
      <c r="J586" s="86"/>
      <c r="K586" s="67"/>
    </row>
    <row r="587" spans="1:11" ht="39.75" customHeight="1" x14ac:dyDescent="0.25">
      <c r="A587" s="64"/>
      <c r="B587" s="64"/>
      <c r="C587" s="85"/>
      <c r="D587" s="64"/>
      <c r="E587" s="64"/>
      <c r="F587" s="36" t="s">
        <v>9</v>
      </c>
      <c r="G587" s="36" t="s">
        <v>10</v>
      </c>
      <c r="H587" s="29">
        <v>2</v>
      </c>
      <c r="I587" s="66"/>
      <c r="J587" s="87"/>
      <c r="K587" s="68"/>
    </row>
    <row r="588" spans="1:11" ht="54.75" customHeight="1" x14ac:dyDescent="0.25">
      <c r="A588" s="32">
        <v>186</v>
      </c>
      <c r="B588" s="32">
        <v>414827</v>
      </c>
      <c r="C588" s="6" t="s">
        <v>261</v>
      </c>
      <c r="D588" s="32" t="s">
        <v>12</v>
      </c>
      <c r="E588" s="32" t="s">
        <v>74</v>
      </c>
      <c r="F588" s="35" t="s">
        <v>8</v>
      </c>
      <c r="G588" s="35" t="s">
        <v>5</v>
      </c>
      <c r="H588" s="28">
        <v>100</v>
      </c>
      <c r="I588" s="14">
        <v>100</v>
      </c>
      <c r="J588" s="15"/>
      <c r="K588" s="16"/>
    </row>
    <row r="589" spans="1:11" ht="67.5" customHeight="1" x14ac:dyDescent="0.25">
      <c r="A589" s="33">
        <v>187</v>
      </c>
      <c r="B589" s="33">
        <v>396034</v>
      </c>
      <c r="C589" s="5" t="s">
        <v>262</v>
      </c>
      <c r="D589" s="33" t="s">
        <v>98</v>
      </c>
      <c r="E589" s="33" t="s">
        <v>75</v>
      </c>
      <c r="F589" s="36" t="s">
        <v>11</v>
      </c>
      <c r="G589" s="36" t="s">
        <v>5</v>
      </c>
      <c r="H589" s="29">
        <v>5</v>
      </c>
      <c r="I589" s="17">
        <v>5</v>
      </c>
      <c r="J589" s="18"/>
      <c r="K589" s="19"/>
    </row>
    <row r="590" spans="1:11" ht="22.5" x14ac:dyDescent="0.25">
      <c r="A590" s="69">
        <v>188</v>
      </c>
      <c r="B590" s="69">
        <v>442087</v>
      </c>
      <c r="C590" s="98" t="s">
        <v>99</v>
      </c>
      <c r="D590" s="69" t="s">
        <v>36</v>
      </c>
      <c r="E590" s="69" t="s">
        <v>76</v>
      </c>
      <c r="F590" s="35" t="s">
        <v>13</v>
      </c>
      <c r="G590" s="35" t="s">
        <v>5</v>
      </c>
      <c r="H590" s="28">
        <v>30</v>
      </c>
      <c r="I590" s="71">
        <v>37</v>
      </c>
      <c r="J590" s="82"/>
      <c r="K590" s="61"/>
    </row>
    <row r="591" spans="1:11" ht="22.5" x14ac:dyDescent="0.25">
      <c r="A591" s="70"/>
      <c r="B591" s="70"/>
      <c r="C591" s="99"/>
      <c r="D591" s="70"/>
      <c r="E591" s="70"/>
      <c r="F591" s="35" t="s">
        <v>16</v>
      </c>
      <c r="G591" s="35" t="s">
        <v>5</v>
      </c>
      <c r="H591" s="28">
        <v>3</v>
      </c>
      <c r="I591" s="72"/>
      <c r="J591" s="83"/>
      <c r="K591" s="62"/>
    </row>
    <row r="592" spans="1:11" ht="22.5" x14ac:dyDescent="0.25">
      <c r="A592" s="70"/>
      <c r="B592" s="70"/>
      <c r="C592" s="99"/>
      <c r="D592" s="70"/>
      <c r="E592" s="70"/>
      <c r="F592" s="35" t="s">
        <v>11</v>
      </c>
      <c r="G592" s="35" t="s">
        <v>5</v>
      </c>
      <c r="H592" s="28">
        <v>4</v>
      </c>
      <c r="I592" s="72"/>
      <c r="J592" s="83"/>
      <c r="K592" s="62"/>
    </row>
    <row r="593" spans="1:11" ht="32.25" customHeight="1" x14ac:dyDescent="0.25">
      <c r="A593" s="63">
        <v>189</v>
      </c>
      <c r="B593" s="63">
        <v>472723</v>
      </c>
      <c r="C593" s="84" t="s">
        <v>263</v>
      </c>
      <c r="D593" s="63" t="s">
        <v>36</v>
      </c>
      <c r="E593" s="63" t="s">
        <v>76</v>
      </c>
      <c r="F593" s="36" t="s">
        <v>13</v>
      </c>
      <c r="G593" s="36" t="s">
        <v>5</v>
      </c>
      <c r="H593" s="29">
        <v>30</v>
      </c>
      <c r="I593" s="65">
        <v>35</v>
      </c>
      <c r="J593" s="86"/>
      <c r="K593" s="67"/>
    </row>
    <row r="594" spans="1:11" ht="22.5" x14ac:dyDescent="0.25">
      <c r="A594" s="64"/>
      <c r="B594" s="64"/>
      <c r="C594" s="85"/>
      <c r="D594" s="64"/>
      <c r="E594" s="64"/>
      <c r="F594" s="36" t="s">
        <v>16</v>
      </c>
      <c r="G594" s="36" t="s">
        <v>5</v>
      </c>
      <c r="H594" s="29">
        <v>5</v>
      </c>
      <c r="I594" s="66"/>
      <c r="J594" s="87"/>
      <c r="K594" s="68"/>
    </row>
    <row r="595" spans="1:11" ht="54" customHeight="1" x14ac:dyDescent="0.25">
      <c r="A595" s="32">
        <v>190</v>
      </c>
      <c r="B595" s="32">
        <v>365418</v>
      </c>
      <c r="C595" s="6" t="s">
        <v>264</v>
      </c>
      <c r="D595" s="32" t="s">
        <v>36</v>
      </c>
      <c r="E595" s="32" t="s">
        <v>74</v>
      </c>
      <c r="F595" s="35" t="s">
        <v>8</v>
      </c>
      <c r="G595" s="35" t="s">
        <v>5</v>
      </c>
      <c r="H595" s="28">
        <v>100</v>
      </c>
      <c r="I595" s="14">
        <v>100</v>
      </c>
      <c r="J595" s="15"/>
      <c r="K595" s="16"/>
    </row>
    <row r="596" spans="1:11" ht="51" customHeight="1" x14ac:dyDescent="0.25">
      <c r="A596" s="33">
        <v>191</v>
      </c>
      <c r="B596" s="33">
        <v>356905</v>
      </c>
      <c r="C596" s="5" t="s">
        <v>265</v>
      </c>
      <c r="D596" s="33" t="s">
        <v>44</v>
      </c>
      <c r="E596" s="33" t="s">
        <v>75</v>
      </c>
      <c r="F596" s="36" t="s">
        <v>11</v>
      </c>
      <c r="G596" s="36" t="s">
        <v>5</v>
      </c>
      <c r="H596" s="29">
        <v>400</v>
      </c>
      <c r="I596" s="17">
        <v>400</v>
      </c>
      <c r="J596" s="18"/>
      <c r="K596" s="19"/>
    </row>
    <row r="597" spans="1:11" ht="49.5" customHeight="1" x14ac:dyDescent="0.25">
      <c r="A597" s="32">
        <v>192</v>
      </c>
      <c r="B597" s="32">
        <v>327484</v>
      </c>
      <c r="C597" s="6" t="s">
        <v>547</v>
      </c>
      <c r="D597" s="32" t="s">
        <v>38</v>
      </c>
      <c r="E597" s="32" t="s">
        <v>76</v>
      </c>
      <c r="F597" s="35" t="s">
        <v>16</v>
      </c>
      <c r="G597" s="35" t="s">
        <v>5</v>
      </c>
      <c r="H597" s="28">
        <v>3</v>
      </c>
      <c r="I597" s="14">
        <v>3</v>
      </c>
      <c r="J597" s="15"/>
      <c r="K597" s="16"/>
    </row>
    <row r="598" spans="1:11" ht="34.5" x14ac:dyDescent="0.25">
      <c r="A598" s="33">
        <v>193</v>
      </c>
      <c r="B598" s="33">
        <v>381056</v>
      </c>
      <c r="C598" s="5" t="s">
        <v>266</v>
      </c>
      <c r="D598" s="33" t="s">
        <v>45</v>
      </c>
      <c r="E598" s="33" t="s">
        <v>77</v>
      </c>
      <c r="F598" s="36" t="s">
        <v>6</v>
      </c>
      <c r="G598" s="36" t="s">
        <v>5</v>
      </c>
      <c r="H598" s="29">
        <v>2</v>
      </c>
      <c r="I598" s="17">
        <v>2</v>
      </c>
      <c r="J598" s="18"/>
      <c r="K598" s="19"/>
    </row>
    <row r="599" spans="1:11" ht="22.5" x14ac:dyDescent="0.25">
      <c r="A599" s="69">
        <v>194</v>
      </c>
      <c r="B599" s="69">
        <v>431404</v>
      </c>
      <c r="C599" s="91" t="s">
        <v>267</v>
      </c>
      <c r="D599" s="69" t="s">
        <v>24</v>
      </c>
      <c r="E599" s="69" t="s">
        <v>77</v>
      </c>
      <c r="F599" s="35" t="s">
        <v>8</v>
      </c>
      <c r="G599" s="35" t="s">
        <v>5</v>
      </c>
      <c r="H599" s="28">
        <v>2</v>
      </c>
      <c r="I599" s="71">
        <v>4</v>
      </c>
      <c r="J599" s="82"/>
      <c r="K599" s="61"/>
    </row>
    <row r="600" spans="1:11" ht="22.5" x14ac:dyDescent="0.25">
      <c r="A600" s="70"/>
      <c r="B600" s="70"/>
      <c r="C600" s="92"/>
      <c r="D600" s="70"/>
      <c r="E600" s="70"/>
      <c r="F600" s="35" t="s">
        <v>6</v>
      </c>
      <c r="G600" s="35" t="s">
        <v>5</v>
      </c>
      <c r="H600" s="28">
        <v>2</v>
      </c>
      <c r="I600" s="72"/>
      <c r="J600" s="83"/>
      <c r="K600" s="62"/>
    </row>
    <row r="601" spans="1:11" ht="22.5" x14ac:dyDescent="0.25">
      <c r="A601" s="63">
        <v>195</v>
      </c>
      <c r="B601" s="63">
        <v>358554</v>
      </c>
      <c r="C601" s="84" t="s">
        <v>268</v>
      </c>
      <c r="D601" s="63" t="s">
        <v>31</v>
      </c>
      <c r="E601" s="63" t="s">
        <v>77</v>
      </c>
      <c r="F601" s="36" t="s">
        <v>6</v>
      </c>
      <c r="G601" s="36" t="s">
        <v>5</v>
      </c>
      <c r="H601" s="29">
        <v>2</v>
      </c>
      <c r="I601" s="65">
        <v>6</v>
      </c>
      <c r="J601" s="86"/>
      <c r="K601" s="67"/>
    </row>
    <row r="602" spans="1:11" ht="22.5" x14ac:dyDescent="0.25">
      <c r="A602" s="64"/>
      <c r="B602" s="64"/>
      <c r="C602" s="85"/>
      <c r="D602" s="64"/>
      <c r="E602" s="64"/>
      <c r="F602" s="36" t="s">
        <v>11</v>
      </c>
      <c r="G602" s="36" t="s">
        <v>5</v>
      </c>
      <c r="H602" s="29">
        <v>2</v>
      </c>
      <c r="I602" s="66"/>
      <c r="J602" s="87"/>
      <c r="K602" s="68"/>
    </row>
    <row r="603" spans="1:11" ht="22.5" x14ac:dyDescent="0.25">
      <c r="A603" s="64"/>
      <c r="B603" s="64"/>
      <c r="C603" s="85"/>
      <c r="D603" s="64"/>
      <c r="E603" s="64"/>
      <c r="F603" s="36" t="s">
        <v>9</v>
      </c>
      <c r="G603" s="36" t="s">
        <v>10</v>
      </c>
      <c r="H603" s="29">
        <v>2</v>
      </c>
      <c r="I603" s="66"/>
      <c r="J603" s="87"/>
      <c r="K603" s="68"/>
    </row>
    <row r="604" spans="1:11" ht="42.75" customHeight="1" x14ac:dyDescent="0.25">
      <c r="A604" s="32">
        <v>196</v>
      </c>
      <c r="B604" s="32">
        <v>357757</v>
      </c>
      <c r="C604" s="6" t="s">
        <v>543</v>
      </c>
      <c r="D604" s="32" t="s">
        <v>100</v>
      </c>
      <c r="E604" s="32" t="s">
        <v>75</v>
      </c>
      <c r="F604" s="35" t="s">
        <v>11</v>
      </c>
      <c r="G604" s="35" t="s">
        <v>5</v>
      </c>
      <c r="H604" s="28">
        <v>4</v>
      </c>
      <c r="I604" s="14">
        <v>4</v>
      </c>
      <c r="J604" s="15"/>
      <c r="K604" s="16"/>
    </row>
    <row r="605" spans="1:11" ht="22.5" x14ac:dyDescent="0.25">
      <c r="A605" s="63">
        <v>197</v>
      </c>
      <c r="B605" s="63">
        <v>399068</v>
      </c>
      <c r="C605" s="84" t="s">
        <v>269</v>
      </c>
      <c r="D605" s="63" t="s">
        <v>28</v>
      </c>
      <c r="E605" s="63" t="s">
        <v>76</v>
      </c>
      <c r="F605" s="36" t="s">
        <v>16</v>
      </c>
      <c r="G605" s="36" t="s">
        <v>5</v>
      </c>
      <c r="H605" s="29">
        <v>11</v>
      </c>
      <c r="I605" s="65">
        <v>20</v>
      </c>
      <c r="J605" s="86"/>
      <c r="K605" s="67"/>
    </row>
    <row r="606" spans="1:11" ht="22.5" x14ac:dyDescent="0.25">
      <c r="A606" s="64"/>
      <c r="B606" s="64"/>
      <c r="C606" s="85"/>
      <c r="D606" s="64"/>
      <c r="E606" s="64"/>
      <c r="F606" s="36" t="s">
        <v>6</v>
      </c>
      <c r="G606" s="36" t="s">
        <v>5</v>
      </c>
      <c r="H606" s="29">
        <v>4</v>
      </c>
      <c r="I606" s="66"/>
      <c r="J606" s="87"/>
      <c r="K606" s="68"/>
    </row>
    <row r="607" spans="1:11" ht="22.5" x14ac:dyDescent="0.25">
      <c r="A607" s="64"/>
      <c r="B607" s="64"/>
      <c r="C607" s="85"/>
      <c r="D607" s="64"/>
      <c r="E607" s="64"/>
      <c r="F607" s="36" t="s">
        <v>9</v>
      </c>
      <c r="G607" s="36" t="s">
        <v>10</v>
      </c>
      <c r="H607" s="29">
        <v>5</v>
      </c>
      <c r="I607" s="66"/>
      <c r="J607" s="87"/>
      <c r="K607" s="68"/>
    </row>
    <row r="608" spans="1:11" ht="22.5" x14ac:dyDescent="0.25">
      <c r="A608" s="69">
        <v>198</v>
      </c>
      <c r="B608" s="69">
        <v>441782</v>
      </c>
      <c r="C608" s="98" t="s">
        <v>101</v>
      </c>
      <c r="D608" s="69" t="s">
        <v>28</v>
      </c>
      <c r="E608" s="69" t="s">
        <v>76</v>
      </c>
      <c r="F608" s="35" t="s">
        <v>19</v>
      </c>
      <c r="G608" s="35" t="s">
        <v>5</v>
      </c>
      <c r="H608" s="28">
        <v>2</v>
      </c>
      <c r="I608" s="71">
        <v>10</v>
      </c>
      <c r="J608" s="82"/>
      <c r="K608" s="61"/>
    </row>
    <row r="609" spans="1:11" ht="22.5" x14ac:dyDescent="0.25">
      <c r="A609" s="70"/>
      <c r="B609" s="70"/>
      <c r="C609" s="99"/>
      <c r="D609" s="70"/>
      <c r="E609" s="70"/>
      <c r="F609" s="35" t="s">
        <v>16</v>
      </c>
      <c r="G609" s="35" t="s">
        <v>5</v>
      </c>
      <c r="H609" s="28">
        <v>3</v>
      </c>
      <c r="I609" s="72"/>
      <c r="J609" s="83"/>
      <c r="K609" s="62"/>
    </row>
    <row r="610" spans="1:11" ht="22.5" x14ac:dyDescent="0.25">
      <c r="A610" s="70"/>
      <c r="B610" s="70"/>
      <c r="C610" s="99"/>
      <c r="D610" s="70"/>
      <c r="E610" s="70"/>
      <c r="F610" s="35" t="s">
        <v>9</v>
      </c>
      <c r="G610" s="35" t="s">
        <v>10</v>
      </c>
      <c r="H610" s="28">
        <v>5</v>
      </c>
      <c r="I610" s="72"/>
      <c r="J610" s="83"/>
      <c r="K610" s="62"/>
    </row>
    <row r="611" spans="1:11" ht="45" customHeight="1" x14ac:dyDescent="0.25">
      <c r="A611" s="33">
        <v>199</v>
      </c>
      <c r="B611" s="33">
        <v>327536</v>
      </c>
      <c r="C611" s="5" t="s">
        <v>270</v>
      </c>
      <c r="D611" s="33" t="s">
        <v>46</v>
      </c>
      <c r="E611" s="33" t="s">
        <v>76</v>
      </c>
      <c r="F611" s="36" t="s">
        <v>16</v>
      </c>
      <c r="G611" s="36" t="s">
        <v>5</v>
      </c>
      <c r="H611" s="29">
        <v>33</v>
      </c>
      <c r="I611" s="17">
        <v>33</v>
      </c>
      <c r="J611" s="18"/>
      <c r="K611" s="19"/>
    </row>
    <row r="612" spans="1:11" ht="22.5" x14ac:dyDescent="0.25">
      <c r="A612" s="69">
        <v>200</v>
      </c>
      <c r="B612" s="69">
        <v>327534</v>
      </c>
      <c r="C612" s="91" t="s">
        <v>271</v>
      </c>
      <c r="D612" s="69" t="s">
        <v>46</v>
      </c>
      <c r="E612" s="69" t="s">
        <v>77</v>
      </c>
      <c r="F612" s="35" t="s">
        <v>25</v>
      </c>
      <c r="G612" s="35" t="s">
        <v>5</v>
      </c>
      <c r="H612" s="28">
        <v>1</v>
      </c>
      <c r="I612" s="71">
        <v>28</v>
      </c>
      <c r="J612" s="82"/>
      <c r="K612" s="61"/>
    </row>
    <row r="613" spans="1:11" ht="22.5" x14ac:dyDescent="0.25">
      <c r="A613" s="70"/>
      <c r="B613" s="70"/>
      <c r="C613" s="92"/>
      <c r="D613" s="70"/>
      <c r="E613" s="70"/>
      <c r="F613" s="35" t="s">
        <v>13</v>
      </c>
      <c r="G613" s="35" t="s">
        <v>5</v>
      </c>
      <c r="H613" s="28">
        <v>5</v>
      </c>
      <c r="I613" s="72"/>
      <c r="J613" s="83"/>
      <c r="K613" s="62"/>
    </row>
    <row r="614" spans="1:11" ht="22.5" x14ac:dyDescent="0.25">
      <c r="A614" s="70"/>
      <c r="B614" s="70"/>
      <c r="C614" s="92"/>
      <c r="D614" s="70"/>
      <c r="E614" s="70"/>
      <c r="F614" s="35" t="s">
        <v>8</v>
      </c>
      <c r="G614" s="35" t="s">
        <v>5</v>
      </c>
      <c r="H614" s="28">
        <v>1</v>
      </c>
      <c r="I614" s="72"/>
      <c r="J614" s="83"/>
      <c r="K614" s="62"/>
    </row>
    <row r="615" spans="1:11" ht="22.5" x14ac:dyDescent="0.25">
      <c r="A615" s="70"/>
      <c r="B615" s="70"/>
      <c r="C615" s="92"/>
      <c r="D615" s="70"/>
      <c r="E615" s="70"/>
      <c r="F615" s="35" t="s">
        <v>11</v>
      </c>
      <c r="G615" s="35" t="s">
        <v>5</v>
      </c>
      <c r="H615" s="28">
        <v>21</v>
      </c>
      <c r="I615" s="72"/>
      <c r="J615" s="83"/>
      <c r="K615" s="62"/>
    </row>
    <row r="616" spans="1:11" ht="22.5" x14ac:dyDescent="0.25">
      <c r="A616" s="63">
        <v>201</v>
      </c>
      <c r="B616" s="63">
        <v>327615</v>
      </c>
      <c r="C616" s="84" t="s">
        <v>272</v>
      </c>
      <c r="D616" s="63" t="s">
        <v>26</v>
      </c>
      <c r="E616" s="63" t="s">
        <v>74</v>
      </c>
      <c r="F616" s="36" t="s">
        <v>8</v>
      </c>
      <c r="G616" s="36" t="s">
        <v>5</v>
      </c>
      <c r="H616" s="29">
        <v>1</v>
      </c>
      <c r="I616" s="65">
        <v>3</v>
      </c>
      <c r="J616" s="86"/>
      <c r="K616" s="67"/>
    </row>
    <row r="617" spans="1:11" ht="22.5" x14ac:dyDescent="0.25">
      <c r="A617" s="64"/>
      <c r="B617" s="64"/>
      <c r="C617" s="85"/>
      <c r="D617" s="64"/>
      <c r="E617" s="64"/>
      <c r="F617" s="36" t="s">
        <v>6</v>
      </c>
      <c r="G617" s="36" t="s">
        <v>5</v>
      </c>
      <c r="H617" s="29">
        <v>2</v>
      </c>
      <c r="I617" s="66"/>
      <c r="J617" s="87"/>
      <c r="K617" s="68"/>
    </row>
    <row r="618" spans="1:11" ht="22.5" x14ac:dyDescent="0.25">
      <c r="A618" s="69">
        <v>202</v>
      </c>
      <c r="B618" s="69">
        <v>327508</v>
      </c>
      <c r="C618" s="91" t="s">
        <v>273</v>
      </c>
      <c r="D618" s="69" t="s">
        <v>45</v>
      </c>
      <c r="E618" s="69" t="s">
        <v>77</v>
      </c>
      <c r="F618" s="35" t="s">
        <v>6</v>
      </c>
      <c r="G618" s="35" t="s">
        <v>5</v>
      </c>
      <c r="H618" s="28">
        <v>1</v>
      </c>
      <c r="I618" s="71">
        <v>2</v>
      </c>
      <c r="J618" s="82"/>
      <c r="K618" s="61"/>
    </row>
    <row r="619" spans="1:11" ht="22.5" x14ac:dyDescent="0.25">
      <c r="A619" s="70"/>
      <c r="B619" s="70"/>
      <c r="C619" s="92"/>
      <c r="D619" s="70"/>
      <c r="E619" s="70"/>
      <c r="F619" s="35" t="s">
        <v>11</v>
      </c>
      <c r="G619" s="35" t="s">
        <v>5</v>
      </c>
      <c r="H619" s="28">
        <v>1</v>
      </c>
      <c r="I619" s="72"/>
      <c r="J619" s="83"/>
      <c r="K619" s="62"/>
    </row>
    <row r="620" spans="1:11" ht="22.5" x14ac:dyDescent="0.25">
      <c r="A620" s="63">
        <v>203</v>
      </c>
      <c r="B620" s="63">
        <v>395414</v>
      </c>
      <c r="C620" s="84" t="s">
        <v>274</v>
      </c>
      <c r="D620" s="63" t="s">
        <v>47</v>
      </c>
      <c r="E620" s="63" t="s">
        <v>75</v>
      </c>
      <c r="F620" s="36" t="s">
        <v>11</v>
      </c>
      <c r="G620" s="36" t="s">
        <v>5</v>
      </c>
      <c r="H620" s="29">
        <v>4</v>
      </c>
      <c r="I620" s="65">
        <v>9</v>
      </c>
      <c r="J620" s="86"/>
      <c r="K620" s="67"/>
    </row>
    <row r="621" spans="1:11" ht="22.5" x14ac:dyDescent="0.25">
      <c r="A621" s="64"/>
      <c r="B621" s="64"/>
      <c r="C621" s="85"/>
      <c r="D621" s="64"/>
      <c r="E621" s="64"/>
      <c r="F621" s="36" t="s">
        <v>9</v>
      </c>
      <c r="G621" s="36" t="s">
        <v>10</v>
      </c>
      <c r="H621" s="29">
        <v>5</v>
      </c>
      <c r="I621" s="66"/>
      <c r="J621" s="87"/>
      <c r="K621" s="68"/>
    </row>
    <row r="622" spans="1:11" ht="22.5" x14ac:dyDescent="0.25">
      <c r="A622" s="69">
        <v>204</v>
      </c>
      <c r="B622" s="69">
        <v>375666</v>
      </c>
      <c r="C622" s="91" t="s">
        <v>275</v>
      </c>
      <c r="D622" s="69" t="s">
        <v>48</v>
      </c>
      <c r="E622" s="69" t="s">
        <v>77</v>
      </c>
      <c r="F622" s="35" t="s">
        <v>8</v>
      </c>
      <c r="G622" s="35" t="s">
        <v>5</v>
      </c>
      <c r="H622" s="28">
        <v>1</v>
      </c>
      <c r="I622" s="71">
        <v>2</v>
      </c>
      <c r="J622" s="82"/>
      <c r="K622" s="61"/>
    </row>
    <row r="623" spans="1:11" ht="22.5" x14ac:dyDescent="0.25">
      <c r="A623" s="70"/>
      <c r="B623" s="70"/>
      <c r="C623" s="92"/>
      <c r="D623" s="70"/>
      <c r="E623" s="70"/>
      <c r="F623" s="35" t="s">
        <v>6</v>
      </c>
      <c r="G623" s="35" t="s">
        <v>5</v>
      </c>
      <c r="H623" s="28">
        <v>1</v>
      </c>
      <c r="I623" s="72"/>
      <c r="J623" s="83"/>
      <c r="K623" s="62"/>
    </row>
    <row r="624" spans="1:11" ht="22.5" x14ac:dyDescent="0.25">
      <c r="A624" s="63">
        <v>205</v>
      </c>
      <c r="B624" s="63">
        <v>365050</v>
      </c>
      <c r="C624" s="84" t="s">
        <v>276</v>
      </c>
      <c r="D624" s="63" t="s">
        <v>49</v>
      </c>
      <c r="E624" s="63" t="s">
        <v>77</v>
      </c>
      <c r="F624" s="36" t="s">
        <v>19</v>
      </c>
      <c r="G624" s="36" t="s">
        <v>5</v>
      </c>
      <c r="H624" s="29">
        <v>1</v>
      </c>
      <c r="I624" s="65">
        <v>24</v>
      </c>
      <c r="J624" s="86"/>
      <c r="K624" s="67"/>
    </row>
    <row r="625" spans="1:11" ht="22.5" x14ac:dyDescent="0.25">
      <c r="A625" s="64"/>
      <c r="B625" s="64"/>
      <c r="C625" s="85"/>
      <c r="D625" s="64"/>
      <c r="E625" s="64"/>
      <c r="F625" s="36" t="s">
        <v>8</v>
      </c>
      <c r="G625" s="36" t="s">
        <v>5</v>
      </c>
      <c r="H625" s="29">
        <v>5</v>
      </c>
      <c r="I625" s="66"/>
      <c r="J625" s="87"/>
      <c r="K625" s="68"/>
    </row>
    <row r="626" spans="1:11" ht="22.5" x14ac:dyDescent="0.25">
      <c r="A626" s="64"/>
      <c r="B626" s="64"/>
      <c r="C626" s="85"/>
      <c r="D626" s="64"/>
      <c r="E626" s="64"/>
      <c r="F626" s="36" t="s">
        <v>22</v>
      </c>
      <c r="G626" s="36" t="s">
        <v>5</v>
      </c>
      <c r="H626" s="29">
        <v>10</v>
      </c>
      <c r="I626" s="66"/>
      <c r="J626" s="87"/>
      <c r="K626" s="68"/>
    </row>
    <row r="627" spans="1:11" ht="22.5" x14ac:dyDescent="0.25">
      <c r="A627" s="64"/>
      <c r="B627" s="64"/>
      <c r="C627" s="85"/>
      <c r="D627" s="64"/>
      <c r="E627" s="64"/>
      <c r="F627" s="36" t="s">
        <v>6</v>
      </c>
      <c r="G627" s="36" t="s">
        <v>5</v>
      </c>
      <c r="H627" s="29">
        <v>6</v>
      </c>
      <c r="I627" s="66"/>
      <c r="J627" s="87"/>
      <c r="K627" s="68"/>
    </row>
    <row r="628" spans="1:11" ht="22.5" x14ac:dyDescent="0.25">
      <c r="A628" s="64"/>
      <c r="B628" s="64"/>
      <c r="C628" s="85"/>
      <c r="D628" s="64"/>
      <c r="E628" s="64"/>
      <c r="F628" s="36" t="s">
        <v>9</v>
      </c>
      <c r="G628" s="36" t="s">
        <v>10</v>
      </c>
      <c r="H628" s="29">
        <v>2</v>
      </c>
      <c r="I628" s="66"/>
      <c r="J628" s="87"/>
      <c r="K628" s="77"/>
    </row>
    <row r="629" spans="1:11" ht="22.5" x14ac:dyDescent="0.25">
      <c r="A629" s="69">
        <v>206</v>
      </c>
      <c r="B629" s="69">
        <v>327487</v>
      </c>
      <c r="C629" s="91" t="s">
        <v>277</v>
      </c>
      <c r="D629" s="69" t="s">
        <v>3</v>
      </c>
      <c r="E629" s="69" t="s">
        <v>77</v>
      </c>
      <c r="F629" s="35" t="s">
        <v>8</v>
      </c>
      <c r="G629" s="35" t="s">
        <v>5</v>
      </c>
      <c r="H629" s="28">
        <v>200</v>
      </c>
      <c r="I629" s="71">
        <v>208</v>
      </c>
      <c r="J629" s="82"/>
      <c r="K629" s="61"/>
    </row>
    <row r="630" spans="1:11" ht="22.5" x14ac:dyDescent="0.25">
      <c r="A630" s="70"/>
      <c r="B630" s="70"/>
      <c r="C630" s="92"/>
      <c r="D630" s="70"/>
      <c r="E630" s="70"/>
      <c r="F630" s="35" t="s">
        <v>6</v>
      </c>
      <c r="G630" s="35" t="s">
        <v>5</v>
      </c>
      <c r="H630" s="28">
        <v>5</v>
      </c>
      <c r="I630" s="72"/>
      <c r="J630" s="83"/>
      <c r="K630" s="62"/>
    </row>
    <row r="631" spans="1:11" ht="22.5" x14ac:dyDescent="0.25">
      <c r="A631" s="70"/>
      <c r="B631" s="70"/>
      <c r="C631" s="92"/>
      <c r="D631" s="70"/>
      <c r="E631" s="70"/>
      <c r="F631" s="35" t="s">
        <v>9</v>
      </c>
      <c r="G631" s="35" t="s">
        <v>10</v>
      </c>
      <c r="H631" s="28">
        <v>3</v>
      </c>
      <c r="I631" s="72"/>
      <c r="J631" s="83"/>
      <c r="K631" s="62"/>
    </row>
    <row r="632" spans="1:11" ht="45" customHeight="1" x14ac:dyDescent="0.25">
      <c r="A632" s="33">
        <v>207</v>
      </c>
      <c r="B632" s="33">
        <v>330242</v>
      </c>
      <c r="C632" s="5" t="s">
        <v>278</v>
      </c>
      <c r="D632" s="33" t="s">
        <v>45</v>
      </c>
      <c r="E632" s="33" t="s">
        <v>77</v>
      </c>
      <c r="F632" s="36" t="s">
        <v>6</v>
      </c>
      <c r="G632" s="36" t="s">
        <v>5</v>
      </c>
      <c r="H632" s="29">
        <v>1</v>
      </c>
      <c r="I632" s="17">
        <v>1</v>
      </c>
      <c r="J632" s="18"/>
      <c r="K632" s="19"/>
    </row>
    <row r="633" spans="1:11" ht="22.5" x14ac:dyDescent="0.25">
      <c r="A633" s="69">
        <v>208</v>
      </c>
      <c r="B633" s="69">
        <v>331361</v>
      </c>
      <c r="C633" s="91" t="s">
        <v>279</v>
      </c>
      <c r="D633" s="69" t="s">
        <v>3</v>
      </c>
      <c r="E633" s="69"/>
      <c r="F633" s="35" t="s">
        <v>13</v>
      </c>
      <c r="G633" s="35" t="s">
        <v>5</v>
      </c>
      <c r="H633" s="28">
        <v>10</v>
      </c>
      <c r="I633" s="71">
        <v>15</v>
      </c>
      <c r="J633" s="82"/>
      <c r="K633" s="61"/>
    </row>
    <row r="634" spans="1:11" ht="22.5" x14ac:dyDescent="0.25">
      <c r="A634" s="70"/>
      <c r="B634" s="70"/>
      <c r="C634" s="92"/>
      <c r="D634" s="70"/>
      <c r="E634" s="70"/>
      <c r="F634" s="35" t="s">
        <v>9</v>
      </c>
      <c r="G634" s="35" t="s">
        <v>10</v>
      </c>
      <c r="H634" s="28">
        <v>5</v>
      </c>
      <c r="I634" s="72"/>
      <c r="J634" s="83"/>
      <c r="K634" s="62"/>
    </row>
    <row r="635" spans="1:11" ht="89.25" customHeight="1" x14ac:dyDescent="0.25">
      <c r="A635" s="33">
        <v>209</v>
      </c>
      <c r="B635" s="33">
        <v>355521</v>
      </c>
      <c r="C635" s="5" t="s">
        <v>280</v>
      </c>
      <c r="D635" s="33" t="s">
        <v>46</v>
      </c>
      <c r="E635" s="33" t="s">
        <v>102</v>
      </c>
      <c r="F635" s="36" t="s">
        <v>22</v>
      </c>
      <c r="G635" s="36" t="s">
        <v>5</v>
      </c>
      <c r="H635" s="29">
        <v>5</v>
      </c>
      <c r="I635" s="17">
        <v>5</v>
      </c>
      <c r="J635" s="18"/>
      <c r="K635" s="19"/>
    </row>
    <row r="636" spans="1:11" ht="22.5" x14ac:dyDescent="0.25">
      <c r="A636" s="69">
        <v>210</v>
      </c>
      <c r="B636" s="69">
        <v>327360</v>
      </c>
      <c r="C636" s="91" t="s">
        <v>281</v>
      </c>
      <c r="D636" s="69" t="s">
        <v>28</v>
      </c>
      <c r="E636" s="69" t="s">
        <v>76</v>
      </c>
      <c r="F636" s="35" t="s">
        <v>25</v>
      </c>
      <c r="G636" s="35" t="s">
        <v>5</v>
      </c>
      <c r="H636" s="28">
        <v>1</v>
      </c>
      <c r="I636" s="71">
        <v>7</v>
      </c>
      <c r="J636" s="82"/>
      <c r="K636" s="61"/>
    </row>
    <row r="637" spans="1:11" ht="22.5" x14ac:dyDescent="0.25">
      <c r="A637" s="70"/>
      <c r="B637" s="70"/>
      <c r="C637" s="92"/>
      <c r="D637" s="70"/>
      <c r="E637" s="70"/>
      <c r="F637" s="35" t="s">
        <v>16</v>
      </c>
      <c r="G637" s="35" t="s">
        <v>5</v>
      </c>
      <c r="H637" s="28">
        <v>3</v>
      </c>
      <c r="I637" s="72"/>
      <c r="J637" s="83"/>
      <c r="K637" s="62"/>
    </row>
    <row r="638" spans="1:11" ht="22.5" x14ac:dyDescent="0.25">
      <c r="A638" s="70"/>
      <c r="B638" s="70"/>
      <c r="C638" s="92"/>
      <c r="D638" s="70"/>
      <c r="E638" s="70"/>
      <c r="F638" s="35" t="s">
        <v>22</v>
      </c>
      <c r="G638" s="35" t="s">
        <v>5</v>
      </c>
      <c r="H638" s="28">
        <v>1</v>
      </c>
      <c r="I638" s="72"/>
      <c r="J638" s="83"/>
      <c r="K638" s="62"/>
    </row>
    <row r="639" spans="1:11" ht="22.5" x14ac:dyDescent="0.25">
      <c r="A639" s="70"/>
      <c r="B639" s="70"/>
      <c r="C639" s="92"/>
      <c r="D639" s="70"/>
      <c r="E639" s="70"/>
      <c r="F639" s="35" t="s">
        <v>9</v>
      </c>
      <c r="G639" s="35" t="s">
        <v>10</v>
      </c>
      <c r="H639" s="28">
        <v>2</v>
      </c>
      <c r="I639" s="72"/>
      <c r="J639" s="83"/>
      <c r="K639" s="62"/>
    </row>
    <row r="640" spans="1:11" ht="22.5" x14ac:dyDescent="0.25">
      <c r="A640" s="63">
        <v>211</v>
      </c>
      <c r="B640" s="63">
        <v>327251</v>
      </c>
      <c r="C640" s="84" t="s">
        <v>282</v>
      </c>
      <c r="D640" s="63" t="s">
        <v>29</v>
      </c>
      <c r="E640" s="63" t="s">
        <v>74</v>
      </c>
      <c r="F640" s="36" t="s">
        <v>8</v>
      </c>
      <c r="G640" s="36" t="s">
        <v>5</v>
      </c>
      <c r="H640" s="29">
        <v>2</v>
      </c>
      <c r="I640" s="65">
        <f>SUM(H640:H641)</f>
        <v>4</v>
      </c>
      <c r="J640" s="86"/>
      <c r="K640" s="67"/>
    </row>
    <row r="641" spans="1:11" ht="22.5" x14ac:dyDescent="0.25">
      <c r="A641" s="64"/>
      <c r="B641" s="64"/>
      <c r="C641" s="85"/>
      <c r="D641" s="64"/>
      <c r="E641" s="64"/>
      <c r="F641" s="36" t="s">
        <v>22</v>
      </c>
      <c r="G641" s="36" t="s">
        <v>5</v>
      </c>
      <c r="H641" s="29">
        <v>2</v>
      </c>
      <c r="I641" s="66"/>
      <c r="J641" s="87"/>
      <c r="K641" s="68"/>
    </row>
    <row r="642" spans="1:11" ht="22.5" x14ac:dyDescent="0.25">
      <c r="A642" s="69">
        <v>212</v>
      </c>
      <c r="B642" s="69">
        <v>327251</v>
      </c>
      <c r="C642" s="91" t="s">
        <v>283</v>
      </c>
      <c r="D642" s="69" t="s">
        <v>29</v>
      </c>
      <c r="E642" s="69" t="s">
        <v>74</v>
      </c>
      <c r="F642" s="35" t="s">
        <v>8</v>
      </c>
      <c r="G642" s="35" t="s">
        <v>5</v>
      </c>
      <c r="H642" s="28">
        <v>2</v>
      </c>
      <c r="I642" s="71">
        <v>6</v>
      </c>
      <c r="J642" s="82"/>
      <c r="K642" s="61"/>
    </row>
    <row r="643" spans="1:11" ht="22.5" x14ac:dyDescent="0.25">
      <c r="A643" s="70"/>
      <c r="B643" s="70"/>
      <c r="C643" s="92"/>
      <c r="D643" s="70"/>
      <c r="E643" s="70"/>
      <c r="F643" s="35" t="s">
        <v>22</v>
      </c>
      <c r="G643" s="35" t="s">
        <v>5</v>
      </c>
      <c r="H643" s="28">
        <v>2</v>
      </c>
      <c r="I643" s="72"/>
      <c r="J643" s="83"/>
      <c r="K643" s="62"/>
    </row>
    <row r="644" spans="1:11" ht="22.5" x14ac:dyDescent="0.25">
      <c r="A644" s="70"/>
      <c r="B644" s="70"/>
      <c r="C644" s="92"/>
      <c r="D644" s="70"/>
      <c r="E644" s="70"/>
      <c r="F644" s="35" t="s">
        <v>9</v>
      </c>
      <c r="G644" s="35" t="s">
        <v>10</v>
      </c>
      <c r="H644" s="28">
        <v>2</v>
      </c>
      <c r="I644" s="72"/>
      <c r="J644" s="83"/>
      <c r="K644" s="62"/>
    </row>
    <row r="645" spans="1:11" ht="31.5" customHeight="1" x14ac:dyDescent="0.25">
      <c r="A645" s="33">
        <v>213</v>
      </c>
      <c r="B645" s="33">
        <v>327615</v>
      </c>
      <c r="C645" s="5" t="s">
        <v>284</v>
      </c>
      <c r="D645" s="33" t="s">
        <v>3</v>
      </c>
      <c r="E645" s="33" t="s">
        <v>77</v>
      </c>
      <c r="F645" s="36" t="s">
        <v>8</v>
      </c>
      <c r="G645" s="36" t="s">
        <v>5</v>
      </c>
      <c r="H645" s="29">
        <v>125</v>
      </c>
      <c r="I645" s="17">
        <v>125</v>
      </c>
      <c r="J645" s="18"/>
      <c r="K645" s="19"/>
    </row>
    <row r="646" spans="1:11" ht="22.5" x14ac:dyDescent="0.25">
      <c r="A646" s="69">
        <v>214</v>
      </c>
      <c r="B646" s="69">
        <v>416417</v>
      </c>
      <c r="C646" s="91" t="s">
        <v>285</v>
      </c>
      <c r="D646" s="69" t="s">
        <v>14</v>
      </c>
      <c r="E646" s="69" t="s">
        <v>74</v>
      </c>
      <c r="F646" s="35" t="s">
        <v>25</v>
      </c>
      <c r="G646" s="35" t="s">
        <v>5</v>
      </c>
      <c r="H646" s="28">
        <v>3</v>
      </c>
      <c r="I646" s="71">
        <v>713</v>
      </c>
      <c r="J646" s="82"/>
      <c r="K646" s="61"/>
    </row>
    <row r="647" spans="1:11" ht="22.5" x14ac:dyDescent="0.25">
      <c r="A647" s="70"/>
      <c r="B647" s="70"/>
      <c r="C647" s="92"/>
      <c r="D647" s="70"/>
      <c r="E647" s="70"/>
      <c r="F647" s="35" t="s">
        <v>17</v>
      </c>
      <c r="G647" s="35" t="s">
        <v>5</v>
      </c>
      <c r="H647" s="28">
        <v>10</v>
      </c>
      <c r="I647" s="72"/>
      <c r="J647" s="83"/>
      <c r="K647" s="62"/>
    </row>
    <row r="648" spans="1:11" ht="22.5" x14ac:dyDescent="0.25">
      <c r="A648" s="70"/>
      <c r="B648" s="70"/>
      <c r="C648" s="92"/>
      <c r="D648" s="70"/>
      <c r="E648" s="70"/>
      <c r="F648" s="35" t="s">
        <v>19</v>
      </c>
      <c r="G648" s="35" t="s">
        <v>5</v>
      </c>
      <c r="H648" s="28">
        <v>10</v>
      </c>
      <c r="I648" s="72"/>
      <c r="J648" s="83"/>
      <c r="K648" s="62"/>
    </row>
    <row r="649" spans="1:11" ht="22.5" x14ac:dyDescent="0.25">
      <c r="A649" s="70"/>
      <c r="B649" s="70"/>
      <c r="C649" s="92"/>
      <c r="D649" s="70"/>
      <c r="E649" s="70"/>
      <c r="F649" s="35" t="s">
        <v>13</v>
      </c>
      <c r="G649" s="35" t="s">
        <v>5</v>
      </c>
      <c r="H649" s="28">
        <v>55</v>
      </c>
      <c r="I649" s="72"/>
      <c r="J649" s="83"/>
      <c r="K649" s="62"/>
    </row>
    <row r="650" spans="1:11" ht="22.5" x14ac:dyDescent="0.25">
      <c r="A650" s="70"/>
      <c r="B650" s="70"/>
      <c r="C650" s="92"/>
      <c r="D650" s="70"/>
      <c r="E650" s="70"/>
      <c r="F650" s="35" t="s">
        <v>8</v>
      </c>
      <c r="G650" s="35" t="s">
        <v>5</v>
      </c>
      <c r="H650" s="28">
        <v>200</v>
      </c>
      <c r="I650" s="72"/>
      <c r="J650" s="83"/>
      <c r="K650" s="62"/>
    </row>
    <row r="651" spans="1:11" ht="22.5" x14ac:dyDescent="0.25">
      <c r="A651" s="70"/>
      <c r="B651" s="70"/>
      <c r="C651" s="92"/>
      <c r="D651" s="70"/>
      <c r="E651" s="70"/>
      <c r="F651" s="35" t="s">
        <v>6</v>
      </c>
      <c r="G651" s="35" t="s">
        <v>5</v>
      </c>
      <c r="H651" s="28">
        <v>120</v>
      </c>
      <c r="I651" s="72"/>
      <c r="J651" s="83"/>
      <c r="K651" s="62"/>
    </row>
    <row r="652" spans="1:11" ht="22.5" x14ac:dyDescent="0.25">
      <c r="A652" s="70"/>
      <c r="B652" s="70"/>
      <c r="C652" s="92"/>
      <c r="D652" s="70"/>
      <c r="E652" s="70"/>
      <c r="F652" s="35" t="s">
        <v>7</v>
      </c>
      <c r="G652" s="35" t="s">
        <v>5</v>
      </c>
      <c r="H652" s="28">
        <v>300</v>
      </c>
      <c r="I652" s="72"/>
      <c r="J652" s="83"/>
      <c r="K652" s="62"/>
    </row>
    <row r="653" spans="1:11" ht="22.5" x14ac:dyDescent="0.25">
      <c r="A653" s="70"/>
      <c r="B653" s="70"/>
      <c r="C653" s="92"/>
      <c r="D653" s="70"/>
      <c r="E653" s="70"/>
      <c r="F653" s="35" t="s">
        <v>9</v>
      </c>
      <c r="G653" s="35" t="s">
        <v>10</v>
      </c>
      <c r="H653" s="28">
        <v>15</v>
      </c>
      <c r="I653" s="72"/>
      <c r="J653" s="83"/>
      <c r="K653" s="62"/>
    </row>
    <row r="654" spans="1:11" ht="54.75" customHeight="1" x14ac:dyDescent="0.25">
      <c r="A654" s="63">
        <v>215</v>
      </c>
      <c r="B654" s="63">
        <v>413111</v>
      </c>
      <c r="C654" s="84" t="s">
        <v>286</v>
      </c>
      <c r="D654" s="63" t="s">
        <v>45</v>
      </c>
      <c r="E654" s="63" t="s">
        <v>75</v>
      </c>
      <c r="F654" s="36" t="s">
        <v>11</v>
      </c>
      <c r="G654" s="36" t="s">
        <v>5</v>
      </c>
      <c r="H654" s="29">
        <v>8</v>
      </c>
      <c r="I654" s="65">
        <v>11</v>
      </c>
      <c r="J654" s="86"/>
      <c r="K654" s="67"/>
    </row>
    <row r="655" spans="1:11" ht="46.5" customHeight="1" x14ac:dyDescent="0.25">
      <c r="A655" s="64"/>
      <c r="B655" s="64"/>
      <c r="C655" s="85"/>
      <c r="D655" s="64"/>
      <c r="E655" s="64"/>
      <c r="F655" s="36" t="s">
        <v>9</v>
      </c>
      <c r="G655" s="36" t="s">
        <v>10</v>
      </c>
      <c r="H655" s="29">
        <v>3</v>
      </c>
      <c r="I655" s="66"/>
      <c r="J655" s="87"/>
      <c r="K655" s="68"/>
    </row>
    <row r="656" spans="1:11" ht="42" customHeight="1" x14ac:dyDescent="0.25">
      <c r="A656" s="32">
        <v>216</v>
      </c>
      <c r="B656" s="32">
        <v>346521</v>
      </c>
      <c r="C656" s="6" t="s">
        <v>287</v>
      </c>
      <c r="D656" s="32" t="s">
        <v>14</v>
      </c>
      <c r="E656" s="32" t="s">
        <v>76</v>
      </c>
      <c r="F656" s="35" t="s">
        <v>16</v>
      </c>
      <c r="G656" s="35" t="s">
        <v>5</v>
      </c>
      <c r="H656" s="28">
        <v>2</v>
      </c>
      <c r="I656" s="14">
        <v>2</v>
      </c>
      <c r="J656" s="15"/>
      <c r="K656" s="16"/>
    </row>
    <row r="657" spans="1:11" ht="22.5" x14ac:dyDescent="0.25">
      <c r="A657" s="63">
        <v>217</v>
      </c>
      <c r="B657" s="63">
        <v>436095</v>
      </c>
      <c r="C657" s="84" t="s">
        <v>288</v>
      </c>
      <c r="D657" s="63" t="s">
        <v>14</v>
      </c>
      <c r="E657" s="63" t="s">
        <v>73</v>
      </c>
      <c r="F657" s="36" t="s">
        <v>15</v>
      </c>
      <c r="G657" s="36" t="s">
        <v>5</v>
      </c>
      <c r="H657" s="29">
        <v>10</v>
      </c>
      <c r="I657" s="65">
        <v>117</v>
      </c>
      <c r="J657" s="86"/>
      <c r="K657" s="67"/>
    </row>
    <row r="658" spans="1:11" ht="22.5" x14ac:dyDescent="0.25">
      <c r="A658" s="64"/>
      <c r="B658" s="64"/>
      <c r="C658" s="85"/>
      <c r="D658" s="64"/>
      <c r="E658" s="64"/>
      <c r="F658" s="36" t="s">
        <v>13</v>
      </c>
      <c r="G658" s="36" t="s">
        <v>5</v>
      </c>
      <c r="H658" s="29">
        <v>7</v>
      </c>
      <c r="I658" s="66"/>
      <c r="J658" s="87"/>
      <c r="K658" s="68"/>
    </row>
    <row r="659" spans="1:11" ht="22.5" x14ac:dyDescent="0.25">
      <c r="A659" s="64"/>
      <c r="B659" s="64"/>
      <c r="C659" s="85"/>
      <c r="D659" s="64"/>
      <c r="E659" s="64"/>
      <c r="F659" s="36" t="s">
        <v>8</v>
      </c>
      <c r="G659" s="36" t="s">
        <v>5</v>
      </c>
      <c r="H659" s="29">
        <v>30</v>
      </c>
      <c r="I659" s="66"/>
      <c r="J659" s="87"/>
      <c r="K659" s="68"/>
    </row>
    <row r="660" spans="1:11" ht="22.5" x14ac:dyDescent="0.25">
      <c r="A660" s="64"/>
      <c r="B660" s="64"/>
      <c r="C660" s="85"/>
      <c r="D660" s="64"/>
      <c r="E660" s="64"/>
      <c r="F660" s="36" t="s">
        <v>6</v>
      </c>
      <c r="G660" s="36" t="s">
        <v>5</v>
      </c>
      <c r="H660" s="29">
        <v>3</v>
      </c>
      <c r="I660" s="66"/>
      <c r="J660" s="87"/>
      <c r="K660" s="68"/>
    </row>
    <row r="661" spans="1:11" ht="22.5" x14ac:dyDescent="0.25">
      <c r="A661" s="64"/>
      <c r="B661" s="64"/>
      <c r="C661" s="85"/>
      <c r="D661" s="64"/>
      <c r="E661" s="64"/>
      <c r="F661" s="36" t="s">
        <v>7</v>
      </c>
      <c r="G661" s="36" t="s">
        <v>5</v>
      </c>
      <c r="H661" s="29">
        <v>60</v>
      </c>
      <c r="I661" s="66"/>
      <c r="J661" s="87"/>
      <c r="K661" s="68"/>
    </row>
    <row r="662" spans="1:11" ht="22.5" x14ac:dyDescent="0.25">
      <c r="A662" s="64"/>
      <c r="B662" s="64"/>
      <c r="C662" s="85"/>
      <c r="D662" s="64"/>
      <c r="E662" s="64"/>
      <c r="F662" s="36" t="s">
        <v>9</v>
      </c>
      <c r="G662" s="36" t="s">
        <v>10</v>
      </c>
      <c r="H662" s="29">
        <v>7</v>
      </c>
      <c r="I662" s="66"/>
      <c r="J662" s="87"/>
      <c r="K662" s="68"/>
    </row>
    <row r="663" spans="1:11" ht="78" customHeight="1" x14ac:dyDescent="0.25">
      <c r="A663" s="32">
        <v>218</v>
      </c>
      <c r="B663" s="32">
        <v>378000</v>
      </c>
      <c r="C663" s="6" t="s">
        <v>289</v>
      </c>
      <c r="D663" s="32" t="s">
        <v>14</v>
      </c>
      <c r="E663" s="32" t="s">
        <v>74</v>
      </c>
      <c r="F663" s="35" t="s">
        <v>8</v>
      </c>
      <c r="G663" s="35" t="s">
        <v>5</v>
      </c>
      <c r="H663" s="28">
        <v>1</v>
      </c>
      <c r="I663" s="14">
        <v>1</v>
      </c>
      <c r="J663" s="15"/>
      <c r="K663" s="16"/>
    </row>
    <row r="664" spans="1:11" ht="34.5" customHeight="1" x14ac:dyDescent="0.25">
      <c r="A664" s="63">
        <v>219</v>
      </c>
      <c r="B664" s="63">
        <v>356383</v>
      </c>
      <c r="C664" s="84" t="s">
        <v>290</v>
      </c>
      <c r="D664" s="63" t="s">
        <v>14</v>
      </c>
      <c r="E664" s="63" t="s">
        <v>74</v>
      </c>
      <c r="F664" s="36" t="s">
        <v>8</v>
      </c>
      <c r="G664" s="36" t="s">
        <v>5</v>
      </c>
      <c r="H664" s="29">
        <v>1</v>
      </c>
      <c r="I664" s="65">
        <v>7</v>
      </c>
      <c r="J664" s="86"/>
      <c r="K664" s="67"/>
    </row>
    <row r="665" spans="1:11" ht="40.5" customHeight="1" x14ac:dyDescent="0.25">
      <c r="A665" s="64"/>
      <c r="B665" s="64"/>
      <c r="C665" s="85"/>
      <c r="D665" s="64"/>
      <c r="E665" s="64"/>
      <c r="F665" s="36" t="s">
        <v>9</v>
      </c>
      <c r="G665" s="36" t="s">
        <v>10</v>
      </c>
      <c r="H665" s="29">
        <v>6</v>
      </c>
      <c r="I665" s="66"/>
      <c r="J665" s="87"/>
      <c r="K665" s="68"/>
    </row>
    <row r="666" spans="1:11" ht="30" customHeight="1" x14ac:dyDescent="0.25">
      <c r="A666" s="69">
        <v>220</v>
      </c>
      <c r="B666" s="69">
        <v>352803</v>
      </c>
      <c r="C666" s="91" t="s">
        <v>291</v>
      </c>
      <c r="D666" s="69" t="s">
        <v>14</v>
      </c>
      <c r="E666" s="69" t="s">
        <v>77</v>
      </c>
      <c r="F666" s="35" t="s">
        <v>8</v>
      </c>
      <c r="G666" s="35" t="s">
        <v>5</v>
      </c>
      <c r="H666" s="28">
        <v>1</v>
      </c>
      <c r="I666" s="71">
        <v>8</v>
      </c>
      <c r="J666" s="82"/>
      <c r="K666" s="61"/>
    </row>
    <row r="667" spans="1:11" ht="30" customHeight="1" x14ac:dyDescent="0.25">
      <c r="A667" s="70"/>
      <c r="B667" s="70"/>
      <c r="C667" s="92"/>
      <c r="D667" s="70"/>
      <c r="E667" s="70"/>
      <c r="F667" s="35" t="s">
        <v>6</v>
      </c>
      <c r="G667" s="35" t="s">
        <v>5</v>
      </c>
      <c r="H667" s="28">
        <v>1</v>
      </c>
      <c r="I667" s="72"/>
      <c r="J667" s="83"/>
      <c r="K667" s="62"/>
    </row>
    <row r="668" spans="1:11" ht="27.75" customHeight="1" x14ac:dyDescent="0.25">
      <c r="A668" s="70"/>
      <c r="B668" s="70"/>
      <c r="C668" s="92"/>
      <c r="D668" s="70"/>
      <c r="E668" s="70"/>
      <c r="F668" s="35" t="s">
        <v>9</v>
      </c>
      <c r="G668" s="35" t="s">
        <v>10</v>
      </c>
      <c r="H668" s="28">
        <v>6</v>
      </c>
      <c r="I668" s="72"/>
      <c r="J668" s="83"/>
      <c r="K668" s="62"/>
    </row>
    <row r="669" spans="1:11" ht="22.5" x14ac:dyDescent="0.25">
      <c r="A669" s="63">
        <v>221</v>
      </c>
      <c r="B669" s="63">
        <v>446135</v>
      </c>
      <c r="C669" s="84" t="s">
        <v>292</v>
      </c>
      <c r="D669" s="63" t="s">
        <v>35</v>
      </c>
      <c r="E669" s="63" t="s">
        <v>76</v>
      </c>
      <c r="F669" s="36" t="s">
        <v>16</v>
      </c>
      <c r="G669" s="36" t="s">
        <v>5</v>
      </c>
      <c r="H669" s="29">
        <v>15</v>
      </c>
      <c r="I669" s="65">
        <v>17</v>
      </c>
      <c r="J669" s="86"/>
      <c r="K669" s="67"/>
    </row>
    <row r="670" spans="1:11" ht="22.5" x14ac:dyDescent="0.25">
      <c r="A670" s="64"/>
      <c r="B670" s="64"/>
      <c r="C670" s="85"/>
      <c r="D670" s="64"/>
      <c r="E670" s="64"/>
      <c r="F670" s="36" t="s">
        <v>9</v>
      </c>
      <c r="G670" s="36" t="s">
        <v>10</v>
      </c>
      <c r="H670" s="29">
        <v>2</v>
      </c>
      <c r="I670" s="66"/>
      <c r="J670" s="87"/>
      <c r="K670" s="68"/>
    </row>
    <row r="671" spans="1:11" ht="22.5" x14ac:dyDescent="0.25">
      <c r="A671" s="69">
        <v>222</v>
      </c>
      <c r="B671" s="69">
        <v>446135</v>
      </c>
      <c r="C671" s="91" t="s">
        <v>293</v>
      </c>
      <c r="D671" s="69" t="s">
        <v>30</v>
      </c>
      <c r="E671" s="69" t="s">
        <v>76</v>
      </c>
      <c r="F671" s="35" t="s">
        <v>13</v>
      </c>
      <c r="G671" s="35" t="s">
        <v>5</v>
      </c>
      <c r="H671" s="28">
        <v>3</v>
      </c>
      <c r="I671" s="71">
        <v>8</v>
      </c>
      <c r="J671" s="82"/>
      <c r="K671" s="61"/>
    </row>
    <row r="672" spans="1:11" ht="22.5" x14ac:dyDescent="0.25">
      <c r="A672" s="70"/>
      <c r="B672" s="70"/>
      <c r="C672" s="92"/>
      <c r="D672" s="70"/>
      <c r="E672" s="70"/>
      <c r="F672" s="35" t="s">
        <v>16</v>
      </c>
      <c r="G672" s="35" t="s">
        <v>5</v>
      </c>
      <c r="H672" s="28">
        <v>3</v>
      </c>
      <c r="I672" s="72"/>
      <c r="J672" s="83"/>
      <c r="K672" s="62"/>
    </row>
    <row r="673" spans="1:11" ht="22.5" x14ac:dyDescent="0.25">
      <c r="A673" s="70"/>
      <c r="B673" s="70"/>
      <c r="C673" s="92"/>
      <c r="D673" s="70"/>
      <c r="E673" s="70"/>
      <c r="F673" s="35" t="s">
        <v>9</v>
      </c>
      <c r="G673" s="35" t="s">
        <v>10</v>
      </c>
      <c r="H673" s="28">
        <v>2</v>
      </c>
      <c r="I673" s="72"/>
      <c r="J673" s="83"/>
      <c r="K673" s="62"/>
    </row>
    <row r="674" spans="1:11" ht="30.75" customHeight="1" x14ac:dyDescent="0.25">
      <c r="A674" s="63">
        <v>223</v>
      </c>
      <c r="B674" s="63">
        <v>377749</v>
      </c>
      <c r="C674" s="84" t="s">
        <v>294</v>
      </c>
      <c r="D674" s="63" t="s">
        <v>41</v>
      </c>
      <c r="E674" s="63" t="s">
        <v>74</v>
      </c>
      <c r="F674" s="36" t="s">
        <v>8</v>
      </c>
      <c r="G674" s="36" t="s">
        <v>5</v>
      </c>
      <c r="H674" s="29">
        <v>2</v>
      </c>
      <c r="I674" s="65">
        <v>5</v>
      </c>
      <c r="J674" s="86"/>
      <c r="K674" s="67"/>
    </row>
    <row r="675" spans="1:11" ht="29.25" customHeight="1" x14ac:dyDescent="0.25">
      <c r="A675" s="64"/>
      <c r="B675" s="64"/>
      <c r="C675" s="85"/>
      <c r="D675" s="64"/>
      <c r="E675" s="64"/>
      <c r="F675" s="36" t="s">
        <v>9</v>
      </c>
      <c r="G675" s="36" t="s">
        <v>10</v>
      </c>
      <c r="H675" s="29">
        <v>3</v>
      </c>
      <c r="I675" s="66"/>
      <c r="J675" s="87"/>
      <c r="K675" s="68"/>
    </row>
    <row r="676" spans="1:11" ht="22.5" x14ac:dyDescent="0.25">
      <c r="A676" s="69">
        <v>224</v>
      </c>
      <c r="B676" s="69">
        <v>424702</v>
      </c>
      <c r="C676" s="91" t="s">
        <v>295</v>
      </c>
      <c r="D676" s="69" t="s">
        <v>26</v>
      </c>
      <c r="E676" s="69" t="s">
        <v>74</v>
      </c>
      <c r="F676" s="35" t="s">
        <v>8</v>
      </c>
      <c r="G676" s="35" t="s">
        <v>5</v>
      </c>
      <c r="H676" s="28">
        <v>2</v>
      </c>
      <c r="I676" s="71">
        <v>5</v>
      </c>
      <c r="J676" s="82"/>
      <c r="K676" s="61"/>
    </row>
    <row r="677" spans="1:11" ht="22.5" x14ac:dyDescent="0.25">
      <c r="A677" s="70"/>
      <c r="B677" s="70"/>
      <c r="C677" s="92"/>
      <c r="D677" s="70"/>
      <c r="E677" s="70"/>
      <c r="F677" s="35" t="s">
        <v>9</v>
      </c>
      <c r="G677" s="35" t="s">
        <v>10</v>
      </c>
      <c r="H677" s="28">
        <v>3</v>
      </c>
      <c r="I677" s="72"/>
      <c r="J677" s="83"/>
      <c r="K677" s="62"/>
    </row>
    <row r="678" spans="1:11" ht="29.25" customHeight="1" x14ac:dyDescent="0.25">
      <c r="A678" s="63">
        <v>225</v>
      </c>
      <c r="B678" s="63">
        <v>431875</v>
      </c>
      <c r="C678" s="84" t="s">
        <v>296</v>
      </c>
      <c r="D678" s="63" t="s">
        <v>30</v>
      </c>
      <c r="E678" s="63" t="s">
        <v>74</v>
      </c>
      <c r="F678" s="36" t="s">
        <v>8</v>
      </c>
      <c r="G678" s="36" t="s">
        <v>5</v>
      </c>
      <c r="H678" s="29">
        <v>3</v>
      </c>
      <c r="I678" s="65">
        <v>6</v>
      </c>
      <c r="J678" s="86"/>
      <c r="K678" s="67"/>
    </row>
    <row r="679" spans="1:11" ht="29.25" customHeight="1" x14ac:dyDescent="0.25">
      <c r="A679" s="64"/>
      <c r="B679" s="64"/>
      <c r="C679" s="85"/>
      <c r="D679" s="64"/>
      <c r="E679" s="64"/>
      <c r="F679" s="36" t="s">
        <v>9</v>
      </c>
      <c r="G679" s="36" t="s">
        <v>10</v>
      </c>
      <c r="H679" s="29">
        <v>3</v>
      </c>
      <c r="I679" s="66"/>
      <c r="J679" s="87"/>
      <c r="K679" s="68"/>
    </row>
    <row r="680" spans="1:11" ht="22.5" x14ac:dyDescent="0.25">
      <c r="A680" s="69">
        <v>226</v>
      </c>
      <c r="B680" s="69">
        <v>327342</v>
      </c>
      <c r="C680" s="98" t="s">
        <v>103</v>
      </c>
      <c r="D680" s="69" t="s">
        <v>45</v>
      </c>
      <c r="E680" s="69" t="s">
        <v>74</v>
      </c>
      <c r="F680" s="35" t="s">
        <v>8</v>
      </c>
      <c r="G680" s="35" t="s">
        <v>5</v>
      </c>
      <c r="H680" s="28">
        <v>2</v>
      </c>
      <c r="I680" s="71">
        <v>4</v>
      </c>
      <c r="J680" s="82"/>
      <c r="K680" s="61"/>
    </row>
    <row r="681" spans="1:11" ht="22.5" x14ac:dyDescent="0.25">
      <c r="A681" s="70"/>
      <c r="B681" s="70"/>
      <c r="C681" s="92"/>
      <c r="D681" s="70"/>
      <c r="E681" s="70"/>
      <c r="F681" s="35" t="s">
        <v>9</v>
      </c>
      <c r="G681" s="35" t="s">
        <v>10</v>
      </c>
      <c r="H681" s="28">
        <v>2</v>
      </c>
      <c r="I681" s="72"/>
      <c r="J681" s="83"/>
      <c r="K681" s="62"/>
    </row>
    <row r="682" spans="1:11" ht="95.25" customHeight="1" x14ac:dyDescent="0.25">
      <c r="A682" s="33">
        <v>227</v>
      </c>
      <c r="B682" s="33">
        <v>417017</v>
      </c>
      <c r="C682" s="5" t="s">
        <v>297</v>
      </c>
      <c r="D682" s="33" t="s">
        <v>24</v>
      </c>
      <c r="E682" s="33" t="s">
        <v>74</v>
      </c>
      <c r="F682" s="36" t="s">
        <v>8</v>
      </c>
      <c r="G682" s="36" t="s">
        <v>5</v>
      </c>
      <c r="H682" s="29">
        <v>10</v>
      </c>
      <c r="I682" s="17">
        <v>10</v>
      </c>
      <c r="J682" s="18"/>
      <c r="K682" s="19"/>
    </row>
    <row r="683" spans="1:11" ht="89.25" customHeight="1" x14ac:dyDescent="0.25">
      <c r="A683" s="32">
        <v>228</v>
      </c>
      <c r="B683" s="32">
        <v>381075</v>
      </c>
      <c r="C683" s="6" t="s">
        <v>298</v>
      </c>
      <c r="D683" s="32" t="s">
        <v>23</v>
      </c>
      <c r="E683" s="32" t="s">
        <v>73</v>
      </c>
      <c r="F683" s="35" t="s">
        <v>7</v>
      </c>
      <c r="G683" s="35" t="s">
        <v>5</v>
      </c>
      <c r="H683" s="28">
        <v>10</v>
      </c>
      <c r="I683" s="14">
        <v>10</v>
      </c>
      <c r="J683" s="15"/>
      <c r="K683" s="16"/>
    </row>
    <row r="684" spans="1:11" ht="82.5" customHeight="1" x14ac:dyDescent="0.25">
      <c r="A684" s="33">
        <v>229</v>
      </c>
      <c r="B684" s="33">
        <v>444687</v>
      </c>
      <c r="C684" s="5" t="s">
        <v>299</v>
      </c>
      <c r="D684" s="33" t="s">
        <v>14</v>
      </c>
      <c r="E684" s="33" t="s">
        <v>75</v>
      </c>
      <c r="F684" s="36" t="s">
        <v>11</v>
      </c>
      <c r="G684" s="36" t="s">
        <v>5</v>
      </c>
      <c r="H684" s="29">
        <v>4</v>
      </c>
      <c r="I684" s="17">
        <v>4</v>
      </c>
      <c r="J684" s="18"/>
      <c r="K684" s="19"/>
    </row>
    <row r="685" spans="1:11" ht="44.25" customHeight="1" x14ac:dyDescent="0.25">
      <c r="A685" s="69">
        <v>230</v>
      </c>
      <c r="B685" s="69">
        <v>352740</v>
      </c>
      <c r="C685" s="91" t="s">
        <v>300</v>
      </c>
      <c r="D685" s="69" t="s">
        <v>14</v>
      </c>
      <c r="E685" s="69" t="s">
        <v>74</v>
      </c>
      <c r="F685" s="35" t="s">
        <v>8</v>
      </c>
      <c r="G685" s="35" t="s">
        <v>5</v>
      </c>
      <c r="H685" s="28">
        <v>20</v>
      </c>
      <c r="I685" s="71">
        <v>28</v>
      </c>
      <c r="J685" s="82"/>
      <c r="K685" s="61"/>
    </row>
    <row r="686" spans="1:11" ht="57" customHeight="1" x14ac:dyDescent="0.25">
      <c r="A686" s="70"/>
      <c r="B686" s="70"/>
      <c r="C686" s="92"/>
      <c r="D686" s="70"/>
      <c r="E686" s="70"/>
      <c r="F686" s="35" t="s">
        <v>9</v>
      </c>
      <c r="G686" s="35" t="s">
        <v>10</v>
      </c>
      <c r="H686" s="28">
        <v>8</v>
      </c>
      <c r="I686" s="72"/>
      <c r="J686" s="83"/>
      <c r="K686" s="62"/>
    </row>
    <row r="687" spans="1:11" ht="22.5" x14ac:dyDescent="0.25">
      <c r="A687" s="63">
        <v>231</v>
      </c>
      <c r="B687" s="63">
        <v>352742</v>
      </c>
      <c r="C687" s="84" t="s">
        <v>301</v>
      </c>
      <c r="D687" s="63" t="s">
        <v>14</v>
      </c>
      <c r="E687" s="63" t="s">
        <v>77</v>
      </c>
      <c r="F687" s="36" t="s">
        <v>8</v>
      </c>
      <c r="G687" s="36" t="s">
        <v>5</v>
      </c>
      <c r="H687" s="29">
        <v>10</v>
      </c>
      <c r="I687" s="65">
        <v>83</v>
      </c>
      <c r="J687" s="86"/>
      <c r="K687" s="67"/>
    </row>
    <row r="688" spans="1:11" ht="22.5" x14ac:dyDescent="0.25">
      <c r="A688" s="64"/>
      <c r="B688" s="64"/>
      <c r="C688" s="85"/>
      <c r="D688" s="64"/>
      <c r="E688" s="64"/>
      <c r="F688" s="36" t="s">
        <v>6</v>
      </c>
      <c r="G688" s="36" t="s">
        <v>5</v>
      </c>
      <c r="H688" s="29">
        <v>5</v>
      </c>
      <c r="I688" s="66"/>
      <c r="J688" s="87"/>
      <c r="K688" s="68"/>
    </row>
    <row r="689" spans="1:11" ht="22.5" x14ac:dyDescent="0.25">
      <c r="A689" s="64"/>
      <c r="B689" s="64"/>
      <c r="C689" s="85"/>
      <c r="D689" s="64"/>
      <c r="E689" s="64"/>
      <c r="F689" s="36" t="s">
        <v>7</v>
      </c>
      <c r="G689" s="36" t="s">
        <v>5</v>
      </c>
      <c r="H689" s="29">
        <v>60</v>
      </c>
      <c r="I689" s="66"/>
      <c r="J689" s="87"/>
      <c r="K689" s="68"/>
    </row>
    <row r="690" spans="1:11" ht="22.5" x14ac:dyDescent="0.25">
      <c r="A690" s="64"/>
      <c r="B690" s="64"/>
      <c r="C690" s="85"/>
      <c r="D690" s="64"/>
      <c r="E690" s="64"/>
      <c r="F690" s="36" t="s">
        <v>9</v>
      </c>
      <c r="G690" s="36" t="s">
        <v>10</v>
      </c>
      <c r="H690" s="29">
        <v>8</v>
      </c>
      <c r="I690" s="66"/>
      <c r="J690" s="87"/>
      <c r="K690" s="68"/>
    </row>
    <row r="691" spans="1:11" ht="43.5" customHeight="1" x14ac:dyDescent="0.25">
      <c r="A691" s="69">
        <v>232</v>
      </c>
      <c r="B691" s="69">
        <v>456251</v>
      </c>
      <c r="C691" s="91" t="s">
        <v>531</v>
      </c>
      <c r="D691" s="69" t="s">
        <v>14</v>
      </c>
      <c r="E691" s="69" t="s">
        <v>73</v>
      </c>
      <c r="F691" s="35" t="s">
        <v>25</v>
      </c>
      <c r="G691" s="35" t="s">
        <v>5</v>
      </c>
      <c r="H691" s="28">
        <v>1</v>
      </c>
      <c r="I691" s="71">
        <v>61</v>
      </c>
      <c r="J691" s="82"/>
      <c r="K691" s="61"/>
    </row>
    <row r="692" spans="1:11" ht="41.25" customHeight="1" x14ac:dyDescent="0.25">
      <c r="A692" s="70"/>
      <c r="B692" s="70"/>
      <c r="C692" s="92"/>
      <c r="D692" s="70"/>
      <c r="E692" s="70"/>
      <c r="F692" s="35" t="s">
        <v>7</v>
      </c>
      <c r="G692" s="35" t="s">
        <v>5</v>
      </c>
      <c r="H692" s="28">
        <v>40</v>
      </c>
      <c r="I692" s="72"/>
      <c r="J692" s="83"/>
      <c r="K692" s="62"/>
    </row>
    <row r="693" spans="1:11" ht="44.25" customHeight="1" x14ac:dyDescent="0.25">
      <c r="A693" s="70"/>
      <c r="B693" s="70"/>
      <c r="C693" s="92"/>
      <c r="D693" s="70"/>
      <c r="E693" s="70"/>
      <c r="F693" s="35" t="s">
        <v>9</v>
      </c>
      <c r="G693" s="35" t="s">
        <v>10</v>
      </c>
      <c r="H693" s="28">
        <v>20</v>
      </c>
      <c r="I693" s="72"/>
      <c r="J693" s="83"/>
      <c r="K693" s="62"/>
    </row>
    <row r="694" spans="1:11" ht="113.25" x14ac:dyDescent="0.25">
      <c r="A694" s="33">
        <v>233</v>
      </c>
      <c r="B694" s="33">
        <v>453149</v>
      </c>
      <c r="C694" s="5" t="s">
        <v>302</v>
      </c>
      <c r="D694" s="33" t="s">
        <v>50</v>
      </c>
      <c r="E694" s="33" t="s">
        <v>76</v>
      </c>
      <c r="F694" s="36" t="s">
        <v>16</v>
      </c>
      <c r="G694" s="36" t="s">
        <v>5</v>
      </c>
      <c r="H694" s="29">
        <v>56</v>
      </c>
      <c r="I694" s="17">
        <v>56</v>
      </c>
      <c r="J694" s="18"/>
      <c r="K694" s="19"/>
    </row>
    <row r="695" spans="1:11" ht="79.5" x14ac:dyDescent="0.25">
      <c r="A695" s="32">
        <v>234</v>
      </c>
      <c r="B695" s="32">
        <v>350030</v>
      </c>
      <c r="C695" s="6" t="s">
        <v>530</v>
      </c>
      <c r="D695" s="32" t="s">
        <v>14</v>
      </c>
      <c r="E695" s="32" t="s">
        <v>78</v>
      </c>
      <c r="F695" s="35" t="s">
        <v>9</v>
      </c>
      <c r="G695" s="35" t="s">
        <v>10</v>
      </c>
      <c r="H695" s="28">
        <v>3</v>
      </c>
      <c r="I695" s="14">
        <v>3</v>
      </c>
      <c r="J695" s="15"/>
      <c r="K695" s="16"/>
    </row>
    <row r="696" spans="1:11" ht="44.25" customHeight="1" x14ac:dyDescent="0.25">
      <c r="A696" s="63">
        <v>235</v>
      </c>
      <c r="B696" s="63">
        <v>484666</v>
      </c>
      <c r="C696" s="84" t="s">
        <v>303</v>
      </c>
      <c r="D696" s="63" t="s">
        <v>36</v>
      </c>
      <c r="E696" s="63" t="s">
        <v>76</v>
      </c>
      <c r="F696" s="36" t="s">
        <v>16</v>
      </c>
      <c r="G696" s="36" t="s">
        <v>5</v>
      </c>
      <c r="H696" s="29">
        <v>32</v>
      </c>
      <c r="I696" s="65">
        <v>34</v>
      </c>
      <c r="J696" s="86"/>
      <c r="K696" s="67"/>
    </row>
    <row r="697" spans="1:11" ht="74.25" customHeight="1" x14ac:dyDescent="0.25">
      <c r="A697" s="64"/>
      <c r="B697" s="64"/>
      <c r="C697" s="85"/>
      <c r="D697" s="64"/>
      <c r="E697" s="64"/>
      <c r="F697" s="36" t="s">
        <v>9</v>
      </c>
      <c r="G697" s="36" t="s">
        <v>10</v>
      </c>
      <c r="H697" s="29">
        <v>2</v>
      </c>
      <c r="I697" s="66"/>
      <c r="J697" s="87"/>
      <c r="K697" s="68"/>
    </row>
    <row r="698" spans="1:11" ht="22.5" x14ac:dyDescent="0.25">
      <c r="A698" s="69">
        <v>236</v>
      </c>
      <c r="B698" s="69">
        <v>376659</v>
      </c>
      <c r="C698" s="91" t="s">
        <v>304</v>
      </c>
      <c r="D698" s="69" t="s">
        <v>3</v>
      </c>
      <c r="E698" s="69" t="s">
        <v>74</v>
      </c>
      <c r="F698" s="35" t="s">
        <v>8</v>
      </c>
      <c r="G698" s="35" t="s">
        <v>5</v>
      </c>
      <c r="H698" s="28">
        <v>500</v>
      </c>
      <c r="I698" s="71">
        <v>750</v>
      </c>
      <c r="J698" s="82"/>
      <c r="K698" s="61"/>
    </row>
    <row r="699" spans="1:11" ht="22.5" x14ac:dyDescent="0.25">
      <c r="A699" s="70"/>
      <c r="B699" s="70"/>
      <c r="C699" s="92"/>
      <c r="D699" s="70"/>
      <c r="E699" s="70"/>
      <c r="F699" s="35" t="s">
        <v>9</v>
      </c>
      <c r="G699" s="35" t="s">
        <v>10</v>
      </c>
      <c r="H699" s="28">
        <v>250</v>
      </c>
      <c r="I699" s="72"/>
      <c r="J699" s="83"/>
      <c r="K699" s="62"/>
    </row>
    <row r="700" spans="1:11" ht="22.5" x14ac:dyDescent="0.25">
      <c r="A700" s="63">
        <v>237</v>
      </c>
      <c r="B700" s="63">
        <v>365245</v>
      </c>
      <c r="C700" s="84" t="s">
        <v>305</v>
      </c>
      <c r="D700" s="63" t="s">
        <v>24</v>
      </c>
      <c r="E700" s="63" t="s">
        <v>74</v>
      </c>
      <c r="F700" s="36" t="s">
        <v>8</v>
      </c>
      <c r="G700" s="36" t="s">
        <v>5</v>
      </c>
      <c r="H700" s="29">
        <v>2500</v>
      </c>
      <c r="I700" s="65">
        <v>3000</v>
      </c>
      <c r="J700" s="86"/>
      <c r="K700" s="67"/>
    </row>
    <row r="701" spans="1:11" ht="22.5" x14ac:dyDescent="0.25">
      <c r="A701" s="64"/>
      <c r="B701" s="64"/>
      <c r="C701" s="85"/>
      <c r="D701" s="64"/>
      <c r="E701" s="64"/>
      <c r="F701" s="36" t="s">
        <v>9</v>
      </c>
      <c r="G701" s="36" t="s">
        <v>10</v>
      </c>
      <c r="H701" s="29">
        <v>500</v>
      </c>
      <c r="I701" s="66"/>
      <c r="J701" s="87"/>
      <c r="K701" s="68"/>
    </row>
    <row r="702" spans="1:11" ht="47.25" customHeight="1" x14ac:dyDescent="0.25">
      <c r="A702" s="69">
        <v>238</v>
      </c>
      <c r="B702" s="69">
        <v>348921</v>
      </c>
      <c r="C702" s="91" t="s">
        <v>532</v>
      </c>
      <c r="D702" s="69" t="s">
        <v>3</v>
      </c>
      <c r="E702" s="69" t="s">
        <v>77</v>
      </c>
      <c r="F702" s="35" t="s">
        <v>13</v>
      </c>
      <c r="G702" s="35" t="s">
        <v>5</v>
      </c>
      <c r="H702" s="28">
        <v>600</v>
      </c>
      <c r="I702" s="71">
        <v>700</v>
      </c>
      <c r="J702" s="82"/>
      <c r="K702" s="61"/>
    </row>
    <row r="703" spans="1:11" ht="39" customHeight="1" x14ac:dyDescent="0.25">
      <c r="A703" s="70"/>
      <c r="B703" s="70"/>
      <c r="C703" s="92"/>
      <c r="D703" s="70"/>
      <c r="E703" s="70"/>
      <c r="F703" s="35" t="s">
        <v>6</v>
      </c>
      <c r="G703" s="35" t="s">
        <v>5</v>
      </c>
      <c r="H703" s="28">
        <v>100</v>
      </c>
      <c r="I703" s="72"/>
      <c r="J703" s="83"/>
      <c r="K703" s="62"/>
    </row>
    <row r="704" spans="1:11" ht="22.5" x14ac:dyDescent="0.25">
      <c r="A704" s="63">
        <v>239</v>
      </c>
      <c r="B704" s="63">
        <v>366476</v>
      </c>
      <c r="C704" s="84" t="s">
        <v>306</v>
      </c>
      <c r="D704" s="63" t="s">
        <v>3</v>
      </c>
      <c r="E704" s="63" t="s">
        <v>75</v>
      </c>
      <c r="F704" s="36" t="s">
        <v>13</v>
      </c>
      <c r="G704" s="36" t="s">
        <v>5</v>
      </c>
      <c r="H704" s="29">
        <v>600</v>
      </c>
      <c r="I704" s="65">
        <v>3101</v>
      </c>
      <c r="J704" s="86"/>
      <c r="K704" s="67"/>
    </row>
    <row r="705" spans="1:11" ht="22.5" x14ac:dyDescent="0.25">
      <c r="A705" s="64"/>
      <c r="B705" s="64"/>
      <c r="C705" s="85"/>
      <c r="D705" s="64"/>
      <c r="E705" s="64"/>
      <c r="F705" s="36" t="s">
        <v>6</v>
      </c>
      <c r="G705" s="36" t="s">
        <v>5</v>
      </c>
      <c r="H705" s="29">
        <v>1000</v>
      </c>
      <c r="I705" s="66"/>
      <c r="J705" s="87"/>
      <c r="K705" s="68"/>
    </row>
    <row r="706" spans="1:11" ht="22.5" x14ac:dyDescent="0.25">
      <c r="A706" s="64"/>
      <c r="B706" s="64"/>
      <c r="C706" s="85"/>
      <c r="D706" s="64"/>
      <c r="E706" s="64"/>
      <c r="F706" s="36" t="s">
        <v>11</v>
      </c>
      <c r="G706" s="36" t="s">
        <v>5</v>
      </c>
      <c r="H706" s="29">
        <v>500</v>
      </c>
      <c r="I706" s="66"/>
      <c r="J706" s="87"/>
      <c r="K706" s="68"/>
    </row>
    <row r="707" spans="1:11" ht="22.5" x14ac:dyDescent="0.25">
      <c r="A707" s="64"/>
      <c r="B707" s="64"/>
      <c r="C707" s="85"/>
      <c r="D707" s="64"/>
      <c r="E707" s="64"/>
      <c r="F707" s="36" t="s">
        <v>9</v>
      </c>
      <c r="G707" s="36" t="s">
        <v>10</v>
      </c>
      <c r="H707" s="29">
        <v>1001</v>
      </c>
      <c r="I707" s="66"/>
      <c r="J707" s="87"/>
      <c r="K707" s="68"/>
    </row>
    <row r="708" spans="1:11" ht="43.5" customHeight="1" x14ac:dyDescent="0.25">
      <c r="A708" s="32">
        <v>240</v>
      </c>
      <c r="B708" s="32">
        <v>456624</v>
      </c>
      <c r="C708" s="6" t="s">
        <v>534</v>
      </c>
      <c r="D708" s="32" t="s">
        <v>36</v>
      </c>
      <c r="E708" s="32" t="s">
        <v>79</v>
      </c>
      <c r="F708" s="35" t="s">
        <v>17</v>
      </c>
      <c r="G708" s="35" t="s">
        <v>5</v>
      </c>
      <c r="H708" s="28">
        <v>24</v>
      </c>
      <c r="I708" s="14">
        <v>24</v>
      </c>
      <c r="J708" s="15"/>
      <c r="K708" s="16"/>
    </row>
    <row r="709" spans="1:11" ht="38.25" customHeight="1" x14ac:dyDescent="0.25">
      <c r="A709" s="33">
        <v>241</v>
      </c>
      <c r="B709" s="33">
        <v>254416</v>
      </c>
      <c r="C709" s="41" t="s">
        <v>533</v>
      </c>
      <c r="D709" s="33" t="s">
        <v>36</v>
      </c>
      <c r="E709" s="33" t="s">
        <v>76</v>
      </c>
      <c r="F709" s="36" t="s">
        <v>16</v>
      </c>
      <c r="G709" s="36" t="s">
        <v>5</v>
      </c>
      <c r="H709" s="29">
        <v>2</v>
      </c>
      <c r="I709" s="17">
        <v>2</v>
      </c>
      <c r="J709" s="18"/>
      <c r="K709" s="19"/>
    </row>
    <row r="710" spans="1:11" ht="22.5" x14ac:dyDescent="0.25">
      <c r="A710" s="32">
        <v>242</v>
      </c>
      <c r="B710" s="32">
        <v>362990</v>
      </c>
      <c r="C710" s="8" t="s">
        <v>104</v>
      </c>
      <c r="D710" s="32" t="s">
        <v>14</v>
      </c>
      <c r="E710" s="32" t="s">
        <v>76</v>
      </c>
      <c r="F710" s="35" t="s">
        <v>16</v>
      </c>
      <c r="G710" s="35" t="s">
        <v>5</v>
      </c>
      <c r="H710" s="28">
        <v>47</v>
      </c>
      <c r="I710" s="14">
        <v>47</v>
      </c>
      <c r="J710" s="15"/>
      <c r="K710" s="16"/>
    </row>
    <row r="711" spans="1:11" ht="22.5" x14ac:dyDescent="0.25">
      <c r="A711" s="63">
        <v>243</v>
      </c>
      <c r="B711" s="63">
        <v>380946</v>
      </c>
      <c r="C711" s="84" t="s">
        <v>307</v>
      </c>
      <c r="D711" s="63" t="s">
        <v>14</v>
      </c>
      <c r="E711" s="63" t="s">
        <v>73</v>
      </c>
      <c r="F711" s="36" t="s">
        <v>25</v>
      </c>
      <c r="G711" s="36" t="s">
        <v>5</v>
      </c>
      <c r="H711" s="29">
        <v>2</v>
      </c>
      <c r="I711" s="65">
        <v>81</v>
      </c>
      <c r="J711" s="86"/>
      <c r="K711" s="67"/>
    </row>
    <row r="712" spans="1:11" ht="22.5" x14ac:dyDescent="0.25">
      <c r="A712" s="64"/>
      <c r="B712" s="64"/>
      <c r="C712" s="85"/>
      <c r="D712" s="64"/>
      <c r="E712" s="64"/>
      <c r="F712" s="36" t="s">
        <v>22</v>
      </c>
      <c r="G712" s="36" t="s">
        <v>5</v>
      </c>
      <c r="H712" s="29">
        <v>20</v>
      </c>
      <c r="I712" s="66"/>
      <c r="J712" s="87"/>
      <c r="K712" s="68"/>
    </row>
    <row r="713" spans="1:11" ht="22.5" x14ac:dyDescent="0.25">
      <c r="A713" s="64"/>
      <c r="B713" s="64"/>
      <c r="C713" s="85"/>
      <c r="D713" s="64"/>
      <c r="E713" s="64"/>
      <c r="F713" s="36" t="s">
        <v>6</v>
      </c>
      <c r="G713" s="36" t="s">
        <v>5</v>
      </c>
      <c r="H713" s="29">
        <v>10</v>
      </c>
      <c r="I713" s="66"/>
      <c r="J713" s="87"/>
      <c r="K713" s="68"/>
    </row>
    <row r="714" spans="1:11" ht="22.5" x14ac:dyDescent="0.25">
      <c r="A714" s="64"/>
      <c r="B714" s="64"/>
      <c r="C714" s="85"/>
      <c r="D714" s="64"/>
      <c r="E714" s="64"/>
      <c r="F714" s="36" t="s">
        <v>7</v>
      </c>
      <c r="G714" s="36" t="s">
        <v>5</v>
      </c>
      <c r="H714" s="29">
        <v>40</v>
      </c>
      <c r="I714" s="66"/>
      <c r="J714" s="87"/>
      <c r="K714" s="68"/>
    </row>
    <row r="715" spans="1:11" ht="22.5" x14ac:dyDescent="0.25">
      <c r="A715" s="64"/>
      <c r="B715" s="64"/>
      <c r="C715" s="85"/>
      <c r="D715" s="64"/>
      <c r="E715" s="64"/>
      <c r="F715" s="36" t="s">
        <v>11</v>
      </c>
      <c r="G715" s="36" t="s">
        <v>5</v>
      </c>
      <c r="H715" s="29">
        <v>4</v>
      </c>
      <c r="I715" s="66"/>
      <c r="J715" s="87"/>
      <c r="K715" s="68"/>
    </row>
    <row r="716" spans="1:11" ht="22.5" x14ac:dyDescent="0.25">
      <c r="A716" s="64"/>
      <c r="B716" s="64"/>
      <c r="C716" s="85"/>
      <c r="D716" s="64"/>
      <c r="E716" s="64"/>
      <c r="F716" s="36" t="s">
        <v>9</v>
      </c>
      <c r="G716" s="36" t="s">
        <v>10</v>
      </c>
      <c r="H716" s="29">
        <v>5</v>
      </c>
      <c r="I716" s="66"/>
      <c r="J716" s="87"/>
      <c r="K716" s="68"/>
    </row>
    <row r="717" spans="1:11" ht="22.5" x14ac:dyDescent="0.25">
      <c r="A717" s="69">
        <v>244</v>
      </c>
      <c r="B717" s="69">
        <v>374572</v>
      </c>
      <c r="C717" s="91" t="s">
        <v>308</v>
      </c>
      <c r="D717" s="69" t="s">
        <v>3</v>
      </c>
      <c r="E717" s="69" t="s">
        <v>75</v>
      </c>
      <c r="F717" s="35" t="s">
        <v>13</v>
      </c>
      <c r="G717" s="35" t="s">
        <v>5</v>
      </c>
      <c r="H717" s="28">
        <v>350</v>
      </c>
      <c r="I717" s="71">
        <v>3100</v>
      </c>
      <c r="J717" s="82"/>
      <c r="K717" s="61"/>
    </row>
    <row r="718" spans="1:11" ht="22.5" x14ac:dyDescent="0.25">
      <c r="A718" s="70"/>
      <c r="B718" s="70"/>
      <c r="C718" s="92"/>
      <c r="D718" s="70"/>
      <c r="E718" s="70"/>
      <c r="F718" s="35" t="s">
        <v>6</v>
      </c>
      <c r="G718" s="35" t="s">
        <v>5</v>
      </c>
      <c r="H718" s="28">
        <v>500</v>
      </c>
      <c r="I718" s="72"/>
      <c r="J718" s="83"/>
      <c r="K718" s="62"/>
    </row>
    <row r="719" spans="1:11" ht="22.5" x14ac:dyDescent="0.25">
      <c r="A719" s="70"/>
      <c r="B719" s="70"/>
      <c r="C719" s="92"/>
      <c r="D719" s="70"/>
      <c r="E719" s="70"/>
      <c r="F719" s="35" t="s">
        <v>11</v>
      </c>
      <c r="G719" s="35" t="s">
        <v>5</v>
      </c>
      <c r="H719" s="28">
        <v>1000</v>
      </c>
      <c r="I719" s="72"/>
      <c r="J719" s="83"/>
      <c r="K719" s="62"/>
    </row>
    <row r="720" spans="1:11" ht="22.5" x14ac:dyDescent="0.25">
      <c r="A720" s="70"/>
      <c r="B720" s="70"/>
      <c r="C720" s="92"/>
      <c r="D720" s="70"/>
      <c r="E720" s="70"/>
      <c r="F720" s="35" t="s">
        <v>9</v>
      </c>
      <c r="G720" s="35" t="s">
        <v>10</v>
      </c>
      <c r="H720" s="28">
        <v>1250</v>
      </c>
      <c r="I720" s="72"/>
      <c r="J720" s="83"/>
      <c r="K720" s="62"/>
    </row>
    <row r="721" spans="1:11" ht="22.5" x14ac:dyDescent="0.25">
      <c r="A721" s="63">
        <v>245</v>
      </c>
      <c r="B721" s="63">
        <v>352749</v>
      </c>
      <c r="C721" s="84" t="s">
        <v>309</v>
      </c>
      <c r="D721" s="63" t="s">
        <v>23</v>
      </c>
      <c r="E721" s="63" t="s">
        <v>74</v>
      </c>
      <c r="F721" s="36" t="s">
        <v>13</v>
      </c>
      <c r="G721" s="36" t="s">
        <v>5</v>
      </c>
      <c r="H721" s="29">
        <v>5</v>
      </c>
      <c r="I721" s="65">
        <v>23</v>
      </c>
      <c r="J721" s="86"/>
      <c r="K721" s="67"/>
    </row>
    <row r="722" spans="1:11" ht="22.5" x14ac:dyDescent="0.25">
      <c r="A722" s="64"/>
      <c r="B722" s="64"/>
      <c r="C722" s="85"/>
      <c r="D722" s="64"/>
      <c r="E722" s="64"/>
      <c r="F722" s="36" t="s">
        <v>8</v>
      </c>
      <c r="G722" s="36" t="s">
        <v>5</v>
      </c>
      <c r="H722" s="29">
        <v>8</v>
      </c>
      <c r="I722" s="66"/>
      <c r="J722" s="87"/>
      <c r="K722" s="68"/>
    </row>
    <row r="723" spans="1:11" ht="22.5" x14ac:dyDescent="0.25">
      <c r="A723" s="64"/>
      <c r="B723" s="64"/>
      <c r="C723" s="85"/>
      <c r="D723" s="64"/>
      <c r="E723" s="64"/>
      <c r="F723" s="36" t="s">
        <v>22</v>
      </c>
      <c r="G723" s="36" t="s">
        <v>5</v>
      </c>
      <c r="H723" s="29">
        <v>2</v>
      </c>
      <c r="I723" s="66"/>
      <c r="J723" s="87"/>
      <c r="K723" s="68"/>
    </row>
    <row r="724" spans="1:11" ht="22.5" x14ac:dyDescent="0.25">
      <c r="A724" s="64"/>
      <c r="B724" s="64"/>
      <c r="C724" s="85"/>
      <c r="D724" s="64"/>
      <c r="E724" s="64"/>
      <c r="F724" s="36" t="s">
        <v>6</v>
      </c>
      <c r="G724" s="36" t="s">
        <v>5</v>
      </c>
      <c r="H724" s="29">
        <v>3</v>
      </c>
      <c r="I724" s="66"/>
      <c r="J724" s="87"/>
      <c r="K724" s="68"/>
    </row>
    <row r="725" spans="1:11" ht="22.5" x14ac:dyDescent="0.25">
      <c r="A725" s="64"/>
      <c r="B725" s="64"/>
      <c r="C725" s="85"/>
      <c r="D725" s="64"/>
      <c r="E725" s="64"/>
      <c r="F725" s="36" t="s">
        <v>9</v>
      </c>
      <c r="G725" s="36" t="s">
        <v>10</v>
      </c>
      <c r="H725" s="29">
        <v>5</v>
      </c>
      <c r="I725" s="66"/>
      <c r="J725" s="87"/>
      <c r="K725" s="77"/>
    </row>
    <row r="726" spans="1:11" ht="22.5" x14ac:dyDescent="0.25">
      <c r="A726" s="69">
        <v>246</v>
      </c>
      <c r="B726" s="69">
        <v>447122</v>
      </c>
      <c r="C726" s="91" t="s">
        <v>310</v>
      </c>
      <c r="D726" s="69" t="s">
        <v>23</v>
      </c>
      <c r="E726" s="69" t="s">
        <v>75</v>
      </c>
      <c r="F726" s="35" t="s">
        <v>13</v>
      </c>
      <c r="G726" s="35" t="s">
        <v>5</v>
      </c>
      <c r="H726" s="28">
        <v>5</v>
      </c>
      <c r="I726" s="71">
        <v>11</v>
      </c>
      <c r="J726" s="82"/>
      <c r="K726" s="61"/>
    </row>
    <row r="727" spans="1:11" ht="22.5" x14ac:dyDescent="0.25">
      <c r="A727" s="70"/>
      <c r="B727" s="70"/>
      <c r="C727" s="92"/>
      <c r="D727" s="70"/>
      <c r="E727" s="70"/>
      <c r="F727" s="35" t="s">
        <v>22</v>
      </c>
      <c r="G727" s="35" t="s">
        <v>5</v>
      </c>
      <c r="H727" s="28">
        <v>2</v>
      </c>
      <c r="I727" s="72"/>
      <c r="J727" s="83"/>
      <c r="K727" s="62"/>
    </row>
    <row r="728" spans="1:11" ht="22.5" x14ac:dyDescent="0.25">
      <c r="A728" s="70"/>
      <c r="B728" s="70"/>
      <c r="C728" s="92"/>
      <c r="D728" s="70"/>
      <c r="E728" s="70"/>
      <c r="F728" s="35" t="s">
        <v>11</v>
      </c>
      <c r="G728" s="35" t="s">
        <v>5</v>
      </c>
      <c r="H728" s="28">
        <v>2</v>
      </c>
      <c r="I728" s="72"/>
      <c r="J728" s="83"/>
      <c r="K728" s="62"/>
    </row>
    <row r="729" spans="1:11" ht="22.5" x14ac:dyDescent="0.25">
      <c r="A729" s="70"/>
      <c r="B729" s="70"/>
      <c r="C729" s="92"/>
      <c r="D729" s="70"/>
      <c r="E729" s="70"/>
      <c r="F729" s="35" t="s">
        <v>9</v>
      </c>
      <c r="G729" s="35" t="s">
        <v>10</v>
      </c>
      <c r="H729" s="28">
        <v>2</v>
      </c>
      <c r="I729" s="72"/>
      <c r="J729" s="83"/>
      <c r="K729" s="62"/>
    </row>
    <row r="730" spans="1:11" ht="22.5" x14ac:dyDescent="0.25">
      <c r="A730" s="63">
        <v>247</v>
      </c>
      <c r="B730" s="63">
        <v>347723</v>
      </c>
      <c r="C730" s="84" t="s">
        <v>311</v>
      </c>
      <c r="D730" s="63" t="s">
        <v>23</v>
      </c>
      <c r="E730" s="63" t="s">
        <v>73</v>
      </c>
      <c r="F730" s="36" t="s">
        <v>19</v>
      </c>
      <c r="G730" s="36" t="s">
        <v>5</v>
      </c>
      <c r="H730" s="29">
        <v>1</v>
      </c>
      <c r="I730" s="65">
        <v>25</v>
      </c>
      <c r="J730" s="86"/>
      <c r="K730" s="67"/>
    </row>
    <row r="731" spans="1:11" ht="22.5" x14ac:dyDescent="0.25">
      <c r="A731" s="64"/>
      <c r="B731" s="64"/>
      <c r="C731" s="85"/>
      <c r="D731" s="64"/>
      <c r="E731" s="64"/>
      <c r="F731" s="36" t="s">
        <v>13</v>
      </c>
      <c r="G731" s="36" t="s">
        <v>5</v>
      </c>
      <c r="H731" s="29">
        <v>6</v>
      </c>
      <c r="I731" s="66"/>
      <c r="J731" s="87"/>
      <c r="K731" s="68"/>
    </row>
    <row r="732" spans="1:11" ht="22.5" x14ac:dyDescent="0.25">
      <c r="A732" s="64"/>
      <c r="B732" s="64"/>
      <c r="C732" s="85"/>
      <c r="D732" s="64"/>
      <c r="E732" s="64"/>
      <c r="F732" s="36" t="s">
        <v>22</v>
      </c>
      <c r="G732" s="36" t="s">
        <v>5</v>
      </c>
      <c r="H732" s="29">
        <v>2</v>
      </c>
      <c r="I732" s="66"/>
      <c r="J732" s="87"/>
      <c r="K732" s="68"/>
    </row>
    <row r="733" spans="1:11" ht="22.5" x14ac:dyDescent="0.25">
      <c r="A733" s="64"/>
      <c r="B733" s="64"/>
      <c r="C733" s="85"/>
      <c r="D733" s="64"/>
      <c r="E733" s="64"/>
      <c r="F733" s="36" t="s">
        <v>6</v>
      </c>
      <c r="G733" s="36" t="s">
        <v>5</v>
      </c>
      <c r="H733" s="29">
        <v>1</v>
      </c>
      <c r="I733" s="66"/>
      <c r="J733" s="87"/>
      <c r="K733" s="68"/>
    </row>
    <row r="734" spans="1:11" ht="22.5" x14ac:dyDescent="0.25">
      <c r="A734" s="64"/>
      <c r="B734" s="64"/>
      <c r="C734" s="85"/>
      <c r="D734" s="64"/>
      <c r="E734" s="64"/>
      <c r="F734" s="36" t="s">
        <v>7</v>
      </c>
      <c r="G734" s="36" t="s">
        <v>5</v>
      </c>
      <c r="H734" s="29">
        <v>15</v>
      </c>
      <c r="I734" s="66"/>
      <c r="J734" s="87"/>
      <c r="K734" s="68"/>
    </row>
    <row r="735" spans="1:11" ht="22.5" x14ac:dyDescent="0.25">
      <c r="A735" s="69">
        <v>248</v>
      </c>
      <c r="B735" s="69">
        <v>347722</v>
      </c>
      <c r="C735" s="91" t="s">
        <v>312</v>
      </c>
      <c r="D735" s="69" t="s">
        <v>23</v>
      </c>
      <c r="E735" s="69" t="s">
        <v>75</v>
      </c>
      <c r="F735" s="35" t="s">
        <v>13</v>
      </c>
      <c r="G735" s="35" t="s">
        <v>5</v>
      </c>
      <c r="H735" s="28">
        <v>6</v>
      </c>
      <c r="I735" s="71">
        <v>16</v>
      </c>
      <c r="J735" s="82"/>
      <c r="K735" s="61"/>
    </row>
    <row r="736" spans="1:11" ht="22.5" x14ac:dyDescent="0.25">
      <c r="A736" s="70"/>
      <c r="B736" s="70"/>
      <c r="C736" s="92"/>
      <c r="D736" s="70"/>
      <c r="E736" s="70"/>
      <c r="F736" s="35" t="s">
        <v>8</v>
      </c>
      <c r="G736" s="35" t="s">
        <v>5</v>
      </c>
      <c r="H736" s="28">
        <v>3</v>
      </c>
      <c r="I736" s="72"/>
      <c r="J736" s="83"/>
      <c r="K736" s="62"/>
    </row>
    <row r="737" spans="1:11" ht="22.5" x14ac:dyDescent="0.25">
      <c r="A737" s="70"/>
      <c r="B737" s="70"/>
      <c r="C737" s="92"/>
      <c r="D737" s="70"/>
      <c r="E737" s="70"/>
      <c r="F737" s="35" t="s">
        <v>22</v>
      </c>
      <c r="G737" s="35" t="s">
        <v>5</v>
      </c>
      <c r="H737" s="28">
        <v>2</v>
      </c>
      <c r="I737" s="72"/>
      <c r="J737" s="83"/>
      <c r="K737" s="62"/>
    </row>
    <row r="738" spans="1:11" ht="22.5" x14ac:dyDescent="0.25">
      <c r="A738" s="70"/>
      <c r="B738" s="70"/>
      <c r="C738" s="92"/>
      <c r="D738" s="70"/>
      <c r="E738" s="70"/>
      <c r="F738" s="35" t="s">
        <v>6</v>
      </c>
      <c r="G738" s="35" t="s">
        <v>5</v>
      </c>
      <c r="H738" s="28">
        <v>5</v>
      </c>
      <c r="I738" s="72"/>
      <c r="J738" s="83"/>
      <c r="K738" s="62"/>
    </row>
    <row r="739" spans="1:11" ht="111.75" customHeight="1" x14ac:dyDescent="0.25">
      <c r="A739" s="33">
        <v>249</v>
      </c>
      <c r="B739" s="33">
        <v>347727</v>
      </c>
      <c r="C739" s="5" t="s">
        <v>313</v>
      </c>
      <c r="D739" s="33" t="s">
        <v>23</v>
      </c>
      <c r="E739" s="33" t="s">
        <v>77</v>
      </c>
      <c r="F739" s="36" t="s">
        <v>11</v>
      </c>
      <c r="G739" s="36" t="s">
        <v>5</v>
      </c>
      <c r="H739" s="29">
        <v>6</v>
      </c>
      <c r="I739" s="17">
        <v>6</v>
      </c>
      <c r="J739" s="18"/>
      <c r="K739" s="19"/>
    </row>
    <row r="740" spans="1:11" ht="74.25" customHeight="1" x14ac:dyDescent="0.25">
      <c r="A740" s="32">
        <v>250</v>
      </c>
      <c r="B740" s="32">
        <v>412748</v>
      </c>
      <c r="C740" s="6" t="s">
        <v>535</v>
      </c>
      <c r="D740" s="32" t="s">
        <v>3</v>
      </c>
      <c r="E740" s="32" t="s">
        <v>75</v>
      </c>
      <c r="F740" s="35" t="s">
        <v>8</v>
      </c>
      <c r="G740" s="35" t="s">
        <v>5</v>
      </c>
      <c r="H740" s="28">
        <v>2500</v>
      </c>
      <c r="I740" s="14">
        <v>2500</v>
      </c>
      <c r="J740" s="15"/>
      <c r="K740" s="16"/>
    </row>
    <row r="741" spans="1:11" ht="22.5" x14ac:dyDescent="0.25">
      <c r="A741" s="63">
        <v>251</v>
      </c>
      <c r="B741" s="63">
        <v>333662</v>
      </c>
      <c r="C741" s="100" t="s">
        <v>105</v>
      </c>
      <c r="D741" s="73" t="s">
        <v>30</v>
      </c>
      <c r="E741" s="73" t="s">
        <v>76</v>
      </c>
      <c r="F741" s="34" t="s">
        <v>19</v>
      </c>
      <c r="G741" s="34" t="s">
        <v>5</v>
      </c>
      <c r="H741" s="27">
        <v>1</v>
      </c>
      <c r="I741" s="75">
        <f>SUM(H741:H743)</f>
        <v>9</v>
      </c>
      <c r="J741" s="94"/>
      <c r="K741" s="67"/>
    </row>
    <row r="742" spans="1:11" ht="22.5" x14ac:dyDescent="0.25">
      <c r="A742" s="64"/>
      <c r="B742" s="64"/>
      <c r="C742" s="101"/>
      <c r="D742" s="74"/>
      <c r="E742" s="74"/>
      <c r="F742" s="34" t="s">
        <v>16</v>
      </c>
      <c r="G742" s="34" t="s">
        <v>5</v>
      </c>
      <c r="H742" s="27">
        <v>3</v>
      </c>
      <c r="I742" s="76"/>
      <c r="J742" s="95"/>
      <c r="K742" s="68"/>
    </row>
    <row r="743" spans="1:11" ht="22.5" x14ac:dyDescent="0.25">
      <c r="A743" s="64"/>
      <c r="B743" s="64"/>
      <c r="C743" s="101"/>
      <c r="D743" s="74"/>
      <c r="E743" s="74"/>
      <c r="F743" s="34" t="s">
        <v>9</v>
      </c>
      <c r="G743" s="34" t="s">
        <v>10</v>
      </c>
      <c r="H743" s="27">
        <v>5</v>
      </c>
      <c r="I743" s="76"/>
      <c r="J743" s="95"/>
      <c r="K743" s="68"/>
    </row>
    <row r="744" spans="1:11" ht="55.5" customHeight="1" x14ac:dyDescent="0.25">
      <c r="A744" s="32">
        <v>252</v>
      </c>
      <c r="B744" s="32">
        <v>217285</v>
      </c>
      <c r="C744" s="6" t="s">
        <v>314</v>
      </c>
      <c r="D744" s="32" t="s">
        <v>36</v>
      </c>
      <c r="E744" s="32" t="s">
        <v>79</v>
      </c>
      <c r="F744" s="35" t="s">
        <v>17</v>
      </c>
      <c r="G744" s="35" t="s">
        <v>5</v>
      </c>
      <c r="H744" s="28">
        <v>4</v>
      </c>
      <c r="I744" s="14">
        <v>4</v>
      </c>
      <c r="J744" s="15"/>
      <c r="K744" s="16"/>
    </row>
    <row r="745" spans="1:11" ht="67.5" customHeight="1" x14ac:dyDescent="0.25">
      <c r="A745" s="63">
        <v>253</v>
      </c>
      <c r="B745" s="63">
        <v>438929</v>
      </c>
      <c r="C745" s="84" t="s">
        <v>315</v>
      </c>
      <c r="D745" s="63" t="s">
        <v>51</v>
      </c>
      <c r="E745" s="63" t="s">
        <v>76</v>
      </c>
      <c r="F745" s="36" t="s">
        <v>19</v>
      </c>
      <c r="G745" s="36" t="s">
        <v>5</v>
      </c>
      <c r="H745" s="29">
        <v>10</v>
      </c>
      <c r="I745" s="65">
        <v>208</v>
      </c>
      <c r="J745" s="86"/>
      <c r="K745" s="67"/>
    </row>
    <row r="746" spans="1:11" ht="75.75" customHeight="1" x14ac:dyDescent="0.25">
      <c r="A746" s="64"/>
      <c r="B746" s="64"/>
      <c r="C746" s="85"/>
      <c r="D746" s="64"/>
      <c r="E746" s="64"/>
      <c r="F746" s="36" t="s">
        <v>16</v>
      </c>
      <c r="G746" s="36" t="s">
        <v>5</v>
      </c>
      <c r="H746" s="29">
        <v>188</v>
      </c>
      <c r="I746" s="66"/>
      <c r="J746" s="87"/>
      <c r="K746" s="68"/>
    </row>
    <row r="747" spans="1:11" ht="62.25" customHeight="1" x14ac:dyDescent="0.25">
      <c r="A747" s="64"/>
      <c r="B747" s="64"/>
      <c r="C747" s="85"/>
      <c r="D747" s="64"/>
      <c r="E747" s="64"/>
      <c r="F747" s="36" t="s">
        <v>6</v>
      </c>
      <c r="G747" s="36" t="s">
        <v>5</v>
      </c>
      <c r="H747" s="29">
        <v>10</v>
      </c>
      <c r="I747" s="66"/>
      <c r="J747" s="87"/>
      <c r="K747" s="68"/>
    </row>
    <row r="748" spans="1:11" ht="22.5" x14ac:dyDescent="0.25">
      <c r="A748" s="69">
        <v>254</v>
      </c>
      <c r="B748" s="69">
        <v>380464</v>
      </c>
      <c r="C748" s="98" t="s">
        <v>106</v>
      </c>
      <c r="D748" s="69" t="s">
        <v>52</v>
      </c>
      <c r="E748" s="69" t="s">
        <v>76</v>
      </c>
      <c r="F748" s="35" t="s">
        <v>13</v>
      </c>
      <c r="G748" s="35" t="s">
        <v>5</v>
      </c>
      <c r="H748" s="28">
        <v>6</v>
      </c>
      <c r="I748" s="71">
        <v>9</v>
      </c>
      <c r="J748" s="82"/>
      <c r="K748" s="61"/>
    </row>
    <row r="749" spans="1:11" ht="22.5" x14ac:dyDescent="0.25">
      <c r="A749" s="70"/>
      <c r="B749" s="70"/>
      <c r="C749" s="99"/>
      <c r="D749" s="70"/>
      <c r="E749" s="70"/>
      <c r="F749" s="35" t="s">
        <v>16</v>
      </c>
      <c r="G749" s="35" t="s">
        <v>5</v>
      </c>
      <c r="H749" s="28">
        <v>3</v>
      </c>
      <c r="I749" s="72"/>
      <c r="J749" s="83"/>
      <c r="K749" s="62"/>
    </row>
    <row r="750" spans="1:11" ht="144" customHeight="1" x14ac:dyDescent="0.25">
      <c r="A750" s="33">
        <v>255</v>
      </c>
      <c r="B750" s="33">
        <v>444610</v>
      </c>
      <c r="C750" s="5" t="s">
        <v>316</v>
      </c>
      <c r="D750" s="33" t="s">
        <v>53</v>
      </c>
      <c r="E750" s="33" t="s">
        <v>76</v>
      </c>
      <c r="F750" s="36" t="s">
        <v>16</v>
      </c>
      <c r="G750" s="36" t="s">
        <v>5</v>
      </c>
      <c r="H750" s="29">
        <v>143</v>
      </c>
      <c r="I750" s="17">
        <v>143</v>
      </c>
      <c r="J750" s="18"/>
      <c r="K750" s="19"/>
    </row>
    <row r="751" spans="1:11" ht="22.5" x14ac:dyDescent="0.25">
      <c r="A751" s="69">
        <v>256</v>
      </c>
      <c r="B751" s="69">
        <v>353076</v>
      </c>
      <c r="C751" s="91" t="s">
        <v>317</v>
      </c>
      <c r="D751" s="69" t="s">
        <v>14</v>
      </c>
      <c r="E751" s="69" t="s">
        <v>77</v>
      </c>
      <c r="F751" s="35" t="s">
        <v>17</v>
      </c>
      <c r="G751" s="35" t="s">
        <v>5</v>
      </c>
      <c r="H751" s="28">
        <v>2</v>
      </c>
      <c r="I751" s="71">
        <v>23</v>
      </c>
      <c r="J751" s="82"/>
      <c r="K751" s="61"/>
    </row>
    <row r="752" spans="1:11" ht="22.5" x14ac:dyDescent="0.25">
      <c r="A752" s="70"/>
      <c r="B752" s="70"/>
      <c r="C752" s="92"/>
      <c r="D752" s="70"/>
      <c r="E752" s="70"/>
      <c r="F752" s="35" t="s">
        <v>13</v>
      </c>
      <c r="G752" s="35" t="s">
        <v>5</v>
      </c>
      <c r="H752" s="28">
        <v>13</v>
      </c>
      <c r="I752" s="72"/>
      <c r="J752" s="83"/>
      <c r="K752" s="62"/>
    </row>
    <row r="753" spans="1:11" ht="22.5" x14ac:dyDescent="0.25">
      <c r="A753" s="70"/>
      <c r="B753" s="70"/>
      <c r="C753" s="92"/>
      <c r="D753" s="70"/>
      <c r="E753" s="70"/>
      <c r="F753" s="35" t="s">
        <v>8</v>
      </c>
      <c r="G753" s="35" t="s">
        <v>5</v>
      </c>
      <c r="H753" s="28">
        <v>1</v>
      </c>
      <c r="I753" s="72"/>
      <c r="J753" s="83"/>
      <c r="K753" s="62"/>
    </row>
    <row r="754" spans="1:11" ht="22.5" x14ac:dyDescent="0.25">
      <c r="A754" s="70"/>
      <c r="B754" s="70"/>
      <c r="C754" s="92"/>
      <c r="D754" s="70"/>
      <c r="E754" s="70"/>
      <c r="F754" s="35" t="s">
        <v>11</v>
      </c>
      <c r="G754" s="35" t="s">
        <v>5</v>
      </c>
      <c r="H754" s="28">
        <v>1</v>
      </c>
      <c r="I754" s="72"/>
      <c r="J754" s="83"/>
      <c r="K754" s="62"/>
    </row>
    <row r="755" spans="1:11" ht="22.5" x14ac:dyDescent="0.25">
      <c r="A755" s="70"/>
      <c r="B755" s="70"/>
      <c r="C755" s="92"/>
      <c r="D755" s="70"/>
      <c r="E755" s="70"/>
      <c r="F755" s="35" t="s">
        <v>9</v>
      </c>
      <c r="G755" s="35" t="s">
        <v>10</v>
      </c>
      <c r="H755" s="28">
        <v>6</v>
      </c>
      <c r="I755" s="72"/>
      <c r="J755" s="83"/>
      <c r="K755" s="62"/>
    </row>
    <row r="756" spans="1:11" ht="22.5" x14ac:dyDescent="0.25">
      <c r="A756" s="63">
        <v>257</v>
      </c>
      <c r="B756" s="63">
        <v>412747</v>
      </c>
      <c r="C756" s="84" t="s">
        <v>318</v>
      </c>
      <c r="D756" s="63" t="s">
        <v>23</v>
      </c>
      <c r="E756" s="63" t="s">
        <v>77</v>
      </c>
      <c r="F756" s="36" t="s">
        <v>17</v>
      </c>
      <c r="G756" s="36" t="s">
        <v>5</v>
      </c>
      <c r="H756" s="29">
        <v>1</v>
      </c>
      <c r="I756" s="65">
        <v>8</v>
      </c>
      <c r="J756" s="86"/>
      <c r="K756" s="67"/>
    </row>
    <row r="757" spans="1:11" ht="22.5" x14ac:dyDescent="0.25">
      <c r="A757" s="64"/>
      <c r="B757" s="64"/>
      <c r="C757" s="85"/>
      <c r="D757" s="64"/>
      <c r="E757" s="64"/>
      <c r="F757" s="36" t="s">
        <v>8</v>
      </c>
      <c r="G757" s="36" t="s">
        <v>5</v>
      </c>
      <c r="H757" s="29">
        <v>1</v>
      </c>
      <c r="I757" s="66"/>
      <c r="J757" s="87"/>
      <c r="K757" s="68"/>
    </row>
    <row r="758" spans="1:11" ht="22.5" x14ac:dyDescent="0.25">
      <c r="A758" s="64"/>
      <c r="B758" s="64"/>
      <c r="C758" s="85"/>
      <c r="D758" s="64"/>
      <c r="E758" s="64"/>
      <c r="F758" s="36" t="s">
        <v>11</v>
      </c>
      <c r="G758" s="36" t="s">
        <v>5</v>
      </c>
      <c r="H758" s="29">
        <v>3</v>
      </c>
      <c r="I758" s="66"/>
      <c r="J758" s="87"/>
      <c r="K758" s="68"/>
    </row>
    <row r="759" spans="1:11" ht="22.5" x14ac:dyDescent="0.25">
      <c r="A759" s="64"/>
      <c r="B759" s="64"/>
      <c r="C759" s="85"/>
      <c r="D759" s="64"/>
      <c r="E759" s="64"/>
      <c r="F759" s="36" t="s">
        <v>9</v>
      </c>
      <c r="G759" s="36" t="s">
        <v>10</v>
      </c>
      <c r="H759" s="29">
        <v>3</v>
      </c>
      <c r="I759" s="66"/>
      <c r="J759" s="87"/>
      <c r="K759" s="68"/>
    </row>
    <row r="760" spans="1:11" ht="57" customHeight="1" x14ac:dyDescent="0.25">
      <c r="A760" s="32">
        <v>258</v>
      </c>
      <c r="B760" s="32">
        <v>380735</v>
      </c>
      <c r="C760" s="6" t="s">
        <v>319</v>
      </c>
      <c r="D760" s="32" t="s">
        <v>3</v>
      </c>
      <c r="E760" s="32" t="s">
        <v>74</v>
      </c>
      <c r="F760" s="35" t="s">
        <v>8</v>
      </c>
      <c r="G760" s="35" t="s">
        <v>5</v>
      </c>
      <c r="H760" s="28">
        <v>100</v>
      </c>
      <c r="I760" s="14">
        <v>100</v>
      </c>
      <c r="J760" s="15"/>
      <c r="K760" s="16"/>
    </row>
    <row r="761" spans="1:11" ht="28.5" customHeight="1" x14ac:dyDescent="0.25">
      <c r="A761" s="33">
        <v>259</v>
      </c>
      <c r="B761" s="33">
        <v>324737</v>
      </c>
      <c r="C761" s="5" t="s">
        <v>320</v>
      </c>
      <c r="D761" s="33" t="s">
        <v>3</v>
      </c>
      <c r="E761" s="33" t="s">
        <v>76</v>
      </c>
      <c r="F761" s="36" t="s">
        <v>16</v>
      </c>
      <c r="G761" s="36" t="s">
        <v>5</v>
      </c>
      <c r="H761" s="29">
        <v>9</v>
      </c>
      <c r="I761" s="17">
        <v>9</v>
      </c>
      <c r="J761" s="18"/>
      <c r="K761" s="19"/>
    </row>
    <row r="762" spans="1:11" ht="22.5" x14ac:dyDescent="0.25">
      <c r="A762" s="69">
        <v>260</v>
      </c>
      <c r="B762" s="69">
        <v>352808</v>
      </c>
      <c r="C762" s="91" t="s">
        <v>321</v>
      </c>
      <c r="D762" s="69" t="s">
        <v>3</v>
      </c>
      <c r="E762" s="69" t="s">
        <v>74</v>
      </c>
      <c r="F762" s="35" t="s">
        <v>19</v>
      </c>
      <c r="G762" s="35" t="s">
        <v>5</v>
      </c>
      <c r="H762" s="28">
        <v>10</v>
      </c>
      <c r="I762" s="71">
        <f>SUM(H762:H767)</f>
        <v>6882</v>
      </c>
      <c r="J762" s="82"/>
      <c r="K762" s="61"/>
    </row>
    <row r="763" spans="1:11" ht="22.5" x14ac:dyDescent="0.25">
      <c r="A763" s="70"/>
      <c r="B763" s="70"/>
      <c r="C763" s="92"/>
      <c r="D763" s="70"/>
      <c r="E763" s="70"/>
      <c r="F763" s="35" t="s">
        <v>13</v>
      </c>
      <c r="G763" s="35" t="s">
        <v>5</v>
      </c>
      <c r="H763" s="28">
        <v>16</v>
      </c>
      <c r="I763" s="72"/>
      <c r="J763" s="83"/>
      <c r="K763" s="62"/>
    </row>
    <row r="764" spans="1:11" ht="22.5" x14ac:dyDescent="0.25">
      <c r="A764" s="70"/>
      <c r="B764" s="70"/>
      <c r="C764" s="92"/>
      <c r="D764" s="70"/>
      <c r="E764" s="70"/>
      <c r="F764" s="35" t="s">
        <v>8</v>
      </c>
      <c r="G764" s="35" t="s">
        <v>5</v>
      </c>
      <c r="H764" s="28">
        <v>600</v>
      </c>
      <c r="I764" s="72"/>
      <c r="J764" s="83"/>
      <c r="K764" s="62"/>
    </row>
    <row r="765" spans="1:11" ht="22.5" x14ac:dyDescent="0.25">
      <c r="A765" s="70"/>
      <c r="B765" s="70"/>
      <c r="C765" s="92"/>
      <c r="D765" s="70"/>
      <c r="E765" s="70"/>
      <c r="F765" s="35" t="s">
        <v>7</v>
      </c>
      <c r="G765" s="35" t="s">
        <v>5</v>
      </c>
      <c r="H765" s="28">
        <v>250</v>
      </c>
      <c r="I765" s="72"/>
      <c r="J765" s="83"/>
      <c r="K765" s="62"/>
    </row>
    <row r="766" spans="1:11" ht="22.5" x14ac:dyDescent="0.25">
      <c r="A766" s="70"/>
      <c r="B766" s="70"/>
      <c r="C766" s="92"/>
      <c r="D766" s="70"/>
      <c r="E766" s="70"/>
      <c r="F766" s="35" t="s">
        <v>11</v>
      </c>
      <c r="G766" s="35" t="s">
        <v>5</v>
      </c>
      <c r="H766" s="28">
        <v>6000</v>
      </c>
      <c r="I766" s="72"/>
      <c r="J766" s="83"/>
      <c r="K766" s="62"/>
    </row>
    <row r="767" spans="1:11" ht="22.5" x14ac:dyDescent="0.25">
      <c r="A767" s="70"/>
      <c r="B767" s="70"/>
      <c r="C767" s="92"/>
      <c r="D767" s="70"/>
      <c r="E767" s="70"/>
      <c r="F767" s="35" t="s">
        <v>9</v>
      </c>
      <c r="G767" s="35" t="s">
        <v>10</v>
      </c>
      <c r="H767" s="28">
        <v>6</v>
      </c>
      <c r="I767" s="72"/>
      <c r="J767" s="83"/>
      <c r="K767" s="62"/>
    </row>
    <row r="768" spans="1:11" ht="111.75" customHeight="1" x14ac:dyDescent="0.25">
      <c r="A768" s="33">
        <v>261</v>
      </c>
      <c r="B768" s="33">
        <v>270019</v>
      </c>
      <c r="C768" s="5" t="s">
        <v>562</v>
      </c>
      <c r="D768" s="33" t="s">
        <v>39</v>
      </c>
      <c r="E768" s="33" t="s">
        <v>76</v>
      </c>
      <c r="F768" s="36" t="s">
        <v>16</v>
      </c>
      <c r="G768" s="36" t="s">
        <v>5</v>
      </c>
      <c r="H768" s="29">
        <v>140</v>
      </c>
      <c r="I768" s="17">
        <v>140</v>
      </c>
      <c r="J768" s="18"/>
      <c r="K768" s="19"/>
    </row>
    <row r="769" spans="1:11" ht="63" customHeight="1" x14ac:dyDescent="0.25">
      <c r="A769" s="32">
        <v>262</v>
      </c>
      <c r="B769" s="32">
        <v>246791</v>
      </c>
      <c r="C769" s="6" t="s">
        <v>322</v>
      </c>
      <c r="D769" s="32" t="s">
        <v>36</v>
      </c>
      <c r="E769" s="32" t="s">
        <v>77</v>
      </c>
      <c r="F769" s="35" t="s">
        <v>9</v>
      </c>
      <c r="G769" s="35" t="s">
        <v>10</v>
      </c>
      <c r="H769" s="28">
        <v>8</v>
      </c>
      <c r="I769" s="14">
        <v>8</v>
      </c>
      <c r="J769" s="15"/>
      <c r="K769" s="16"/>
    </row>
    <row r="770" spans="1:11" ht="22.5" x14ac:dyDescent="0.25">
      <c r="A770" s="63">
        <v>263</v>
      </c>
      <c r="B770" s="63">
        <v>378047</v>
      </c>
      <c r="C770" s="84" t="s">
        <v>563</v>
      </c>
      <c r="D770" s="63" t="s">
        <v>23</v>
      </c>
      <c r="E770" s="63" t="s">
        <v>74</v>
      </c>
      <c r="F770" s="36" t="s">
        <v>8</v>
      </c>
      <c r="G770" s="36" t="s">
        <v>5</v>
      </c>
      <c r="H770" s="29">
        <v>4</v>
      </c>
      <c r="I770" s="65">
        <v>6</v>
      </c>
      <c r="J770" s="86"/>
      <c r="K770" s="67"/>
    </row>
    <row r="771" spans="1:11" ht="22.5" x14ac:dyDescent="0.25">
      <c r="A771" s="64"/>
      <c r="B771" s="64"/>
      <c r="C771" s="85"/>
      <c r="D771" s="64"/>
      <c r="E771" s="64"/>
      <c r="F771" s="36" t="s">
        <v>9</v>
      </c>
      <c r="G771" s="36" t="s">
        <v>10</v>
      </c>
      <c r="H771" s="29">
        <v>2</v>
      </c>
      <c r="I771" s="66"/>
      <c r="J771" s="87"/>
      <c r="K771" s="68"/>
    </row>
    <row r="772" spans="1:11" ht="22.5" x14ac:dyDescent="0.25">
      <c r="A772" s="69">
        <v>264</v>
      </c>
      <c r="B772" s="69">
        <v>272208</v>
      </c>
      <c r="C772" s="91" t="s">
        <v>323</v>
      </c>
      <c r="D772" s="69" t="s">
        <v>38</v>
      </c>
      <c r="E772" s="69" t="s">
        <v>74</v>
      </c>
      <c r="F772" s="35" t="s">
        <v>8</v>
      </c>
      <c r="G772" s="35" t="s">
        <v>5</v>
      </c>
      <c r="H772" s="28">
        <v>6</v>
      </c>
      <c r="I772" s="71">
        <v>13</v>
      </c>
      <c r="J772" s="82"/>
      <c r="K772" s="61"/>
    </row>
    <row r="773" spans="1:11" ht="22.5" x14ac:dyDescent="0.25">
      <c r="A773" s="70"/>
      <c r="B773" s="70"/>
      <c r="C773" s="92"/>
      <c r="D773" s="70"/>
      <c r="E773" s="70"/>
      <c r="F773" s="35" t="s">
        <v>7</v>
      </c>
      <c r="G773" s="35" t="s">
        <v>5</v>
      </c>
      <c r="H773" s="28">
        <v>2</v>
      </c>
      <c r="I773" s="72"/>
      <c r="J773" s="83"/>
      <c r="K773" s="62"/>
    </row>
    <row r="774" spans="1:11" ht="22.5" x14ac:dyDescent="0.25">
      <c r="A774" s="70"/>
      <c r="B774" s="70"/>
      <c r="C774" s="92"/>
      <c r="D774" s="70"/>
      <c r="E774" s="70"/>
      <c r="F774" s="35" t="s">
        <v>9</v>
      </c>
      <c r="G774" s="35" t="s">
        <v>10</v>
      </c>
      <c r="H774" s="28">
        <v>5</v>
      </c>
      <c r="I774" s="72"/>
      <c r="J774" s="83"/>
      <c r="K774" s="62"/>
    </row>
    <row r="775" spans="1:11" ht="22.5" x14ac:dyDescent="0.25">
      <c r="A775" s="63">
        <v>265</v>
      </c>
      <c r="B775" s="63">
        <v>466770</v>
      </c>
      <c r="C775" s="84" t="s">
        <v>536</v>
      </c>
      <c r="D775" s="63" t="s">
        <v>54</v>
      </c>
      <c r="E775" s="63" t="s">
        <v>77</v>
      </c>
      <c r="F775" s="36" t="s">
        <v>6</v>
      </c>
      <c r="G775" s="36" t="s">
        <v>5</v>
      </c>
      <c r="H775" s="29">
        <v>2</v>
      </c>
      <c r="I775" s="65">
        <v>4</v>
      </c>
      <c r="J775" s="86"/>
      <c r="K775" s="67"/>
    </row>
    <row r="776" spans="1:11" ht="22.5" x14ac:dyDescent="0.25">
      <c r="A776" s="64"/>
      <c r="B776" s="64"/>
      <c r="C776" s="85"/>
      <c r="D776" s="64"/>
      <c r="E776" s="64"/>
      <c r="F776" s="36" t="s">
        <v>7</v>
      </c>
      <c r="G776" s="36" t="s">
        <v>5</v>
      </c>
      <c r="H776" s="29">
        <v>2</v>
      </c>
      <c r="I776" s="66"/>
      <c r="J776" s="87"/>
      <c r="K776" s="68"/>
    </row>
    <row r="777" spans="1:11" ht="60" customHeight="1" x14ac:dyDescent="0.25">
      <c r="A777" s="69">
        <v>266</v>
      </c>
      <c r="B777" s="69">
        <v>329482</v>
      </c>
      <c r="C777" s="91" t="s">
        <v>324</v>
      </c>
      <c r="D777" s="69" t="s">
        <v>54</v>
      </c>
      <c r="E777" s="69" t="s">
        <v>76</v>
      </c>
      <c r="F777" s="35" t="s">
        <v>19</v>
      </c>
      <c r="G777" s="35" t="s">
        <v>5</v>
      </c>
      <c r="H777" s="28">
        <v>1</v>
      </c>
      <c r="I777" s="71">
        <v>6</v>
      </c>
      <c r="J777" s="82"/>
      <c r="K777" s="61"/>
    </row>
    <row r="778" spans="1:11" ht="50.25" customHeight="1" x14ac:dyDescent="0.25">
      <c r="A778" s="70"/>
      <c r="B778" s="70"/>
      <c r="C778" s="92"/>
      <c r="D778" s="70"/>
      <c r="E778" s="70"/>
      <c r="F778" s="35" t="s">
        <v>16</v>
      </c>
      <c r="G778" s="35" t="s">
        <v>5</v>
      </c>
      <c r="H778" s="28">
        <v>3</v>
      </c>
      <c r="I778" s="72"/>
      <c r="J778" s="83"/>
      <c r="K778" s="62"/>
    </row>
    <row r="779" spans="1:11" ht="41.25" customHeight="1" x14ac:dyDescent="0.25">
      <c r="A779" s="70"/>
      <c r="B779" s="70"/>
      <c r="C779" s="92"/>
      <c r="D779" s="70"/>
      <c r="E779" s="70"/>
      <c r="F779" s="35" t="s">
        <v>9</v>
      </c>
      <c r="G779" s="35" t="s">
        <v>10</v>
      </c>
      <c r="H779" s="28">
        <v>2</v>
      </c>
      <c r="I779" s="72"/>
      <c r="J779" s="83"/>
      <c r="K779" s="62"/>
    </row>
    <row r="780" spans="1:11" ht="77.25" customHeight="1" x14ac:dyDescent="0.25">
      <c r="A780" s="33">
        <v>267</v>
      </c>
      <c r="B780" s="33">
        <v>358017</v>
      </c>
      <c r="C780" s="5" t="s">
        <v>325</v>
      </c>
      <c r="D780" s="33" t="s">
        <v>14</v>
      </c>
      <c r="E780" s="33" t="s">
        <v>75</v>
      </c>
      <c r="F780" s="36" t="s">
        <v>11</v>
      </c>
      <c r="G780" s="36" t="s">
        <v>5</v>
      </c>
      <c r="H780" s="29">
        <v>2</v>
      </c>
      <c r="I780" s="17">
        <v>2</v>
      </c>
      <c r="J780" s="18"/>
      <c r="K780" s="19"/>
    </row>
    <row r="781" spans="1:11" ht="40.5" customHeight="1" x14ac:dyDescent="0.25">
      <c r="A781" s="69">
        <v>268</v>
      </c>
      <c r="B781" s="69">
        <v>437313</v>
      </c>
      <c r="C781" s="91" t="s">
        <v>326</v>
      </c>
      <c r="D781" s="69" t="s">
        <v>14</v>
      </c>
      <c r="E781" s="69" t="s">
        <v>74</v>
      </c>
      <c r="F781" s="35" t="s">
        <v>8</v>
      </c>
      <c r="G781" s="35" t="s">
        <v>5</v>
      </c>
      <c r="H781" s="28">
        <v>4</v>
      </c>
      <c r="I781" s="71">
        <v>10</v>
      </c>
      <c r="J781" s="82"/>
      <c r="K781" s="61"/>
    </row>
    <row r="782" spans="1:11" ht="34.5" customHeight="1" x14ac:dyDescent="0.25">
      <c r="A782" s="70"/>
      <c r="B782" s="70"/>
      <c r="C782" s="92"/>
      <c r="D782" s="70"/>
      <c r="E782" s="70"/>
      <c r="F782" s="35" t="s">
        <v>9</v>
      </c>
      <c r="G782" s="35" t="s">
        <v>10</v>
      </c>
      <c r="H782" s="28">
        <v>6</v>
      </c>
      <c r="I782" s="72"/>
      <c r="J782" s="83"/>
      <c r="K782" s="62"/>
    </row>
    <row r="783" spans="1:11" ht="22.5" x14ac:dyDescent="0.25">
      <c r="A783" s="63">
        <v>269</v>
      </c>
      <c r="B783" s="63">
        <v>354575</v>
      </c>
      <c r="C783" s="84" t="s">
        <v>327</v>
      </c>
      <c r="D783" s="63" t="s">
        <v>14</v>
      </c>
      <c r="E783" s="63" t="s">
        <v>74</v>
      </c>
      <c r="F783" s="36" t="s">
        <v>13</v>
      </c>
      <c r="G783" s="36" t="s">
        <v>5</v>
      </c>
      <c r="H783" s="29">
        <v>10</v>
      </c>
      <c r="I783" s="65">
        <v>82</v>
      </c>
      <c r="J783" s="86"/>
      <c r="K783" s="67"/>
    </row>
    <row r="784" spans="1:11" ht="22.5" x14ac:dyDescent="0.25">
      <c r="A784" s="64"/>
      <c r="B784" s="64"/>
      <c r="C784" s="85"/>
      <c r="D784" s="64"/>
      <c r="E784" s="64"/>
      <c r="F784" s="36" t="s">
        <v>8</v>
      </c>
      <c r="G784" s="36" t="s">
        <v>5</v>
      </c>
      <c r="H784" s="29">
        <v>2</v>
      </c>
      <c r="I784" s="66"/>
      <c r="J784" s="87"/>
      <c r="K784" s="68"/>
    </row>
    <row r="785" spans="1:11" ht="22.5" x14ac:dyDescent="0.25">
      <c r="A785" s="64"/>
      <c r="B785" s="64"/>
      <c r="C785" s="85"/>
      <c r="D785" s="64"/>
      <c r="E785" s="64"/>
      <c r="F785" s="36" t="s">
        <v>7</v>
      </c>
      <c r="G785" s="36" t="s">
        <v>5</v>
      </c>
      <c r="H785" s="29">
        <v>60</v>
      </c>
      <c r="I785" s="66"/>
      <c r="J785" s="87"/>
      <c r="K785" s="68"/>
    </row>
    <row r="786" spans="1:11" ht="22.5" x14ac:dyDescent="0.25">
      <c r="A786" s="64"/>
      <c r="B786" s="64"/>
      <c r="C786" s="85"/>
      <c r="D786" s="64"/>
      <c r="E786" s="64"/>
      <c r="F786" s="36" t="s">
        <v>9</v>
      </c>
      <c r="G786" s="36" t="s">
        <v>10</v>
      </c>
      <c r="H786" s="29">
        <v>10</v>
      </c>
      <c r="I786" s="66"/>
      <c r="J786" s="87"/>
      <c r="K786" s="68"/>
    </row>
    <row r="787" spans="1:11" ht="74.25" customHeight="1" x14ac:dyDescent="0.25">
      <c r="A787" s="32">
        <v>270</v>
      </c>
      <c r="B787" s="32">
        <v>362991</v>
      </c>
      <c r="C787" s="6" t="s">
        <v>537</v>
      </c>
      <c r="D787" s="32" t="s">
        <v>14</v>
      </c>
      <c r="E787" s="32" t="s">
        <v>74</v>
      </c>
      <c r="F787" s="35" t="s">
        <v>8</v>
      </c>
      <c r="G787" s="35" t="s">
        <v>5</v>
      </c>
      <c r="H787" s="28">
        <v>70</v>
      </c>
      <c r="I787" s="14">
        <v>70</v>
      </c>
      <c r="J787" s="15"/>
      <c r="K787" s="16"/>
    </row>
    <row r="788" spans="1:11" ht="22.5" x14ac:dyDescent="0.25">
      <c r="A788" s="63">
        <v>271</v>
      </c>
      <c r="B788" s="63">
        <v>354573</v>
      </c>
      <c r="C788" s="84" t="s">
        <v>328</v>
      </c>
      <c r="D788" s="63" t="s">
        <v>14</v>
      </c>
      <c r="E788" s="63" t="s">
        <v>73</v>
      </c>
      <c r="F788" s="36" t="s">
        <v>13</v>
      </c>
      <c r="G788" s="36" t="s">
        <v>5</v>
      </c>
      <c r="H788" s="29">
        <v>7</v>
      </c>
      <c r="I788" s="65">
        <v>115</v>
      </c>
      <c r="J788" s="86"/>
      <c r="K788" s="67"/>
    </row>
    <row r="789" spans="1:11" ht="22.5" x14ac:dyDescent="0.25">
      <c r="A789" s="64"/>
      <c r="B789" s="64"/>
      <c r="C789" s="85"/>
      <c r="D789" s="64"/>
      <c r="E789" s="64"/>
      <c r="F789" s="36" t="s">
        <v>6</v>
      </c>
      <c r="G789" s="36" t="s">
        <v>5</v>
      </c>
      <c r="H789" s="29">
        <v>2</v>
      </c>
      <c r="I789" s="66"/>
      <c r="J789" s="87"/>
      <c r="K789" s="68"/>
    </row>
    <row r="790" spans="1:11" ht="22.5" x14ac:dyDescent="0.25">
      <c r="A790" s="64"/>
      <c r="B790" s="64"/>
      <c r="C790" s="85"/>
      <c r="D790" s="64"/>
      <c r="E790" s="64"/>
      <c r="F790" s="36" t="s">
        <v>7</v>
      </c>
      <c r="G790" s="36" t="s">
        <v>5</v>
      </c>
      <c r="H790" s="29">
        <v>90</v>
      </c>
      <c r="I790" s="66"/>
      <c r="J790" s="87"/>
      <c r="K790" s="68"/>
    </row>
    <row r="791" spans="1:11" ht="22.5" x14ac:dyDescent="0.25">
      <c r="A791" s="64"/>
      <c r="B791" s="64"/>
      <c r="C791" s="85"/>
      <c r="D791" s="64"/>
      <c r="E791" s="64"/>
      <c r="F791" s="36" t="s">
        <v>11</v>
      </c>
      <c r="G791" s="36" t="s">
        <v>5</v>
      </c>
      <c r="H791" s="29">
        <v>8</v>
      </c>
      <c r="I791" s="66"/>
      <c r="J791" s="87"/>
      <c r="K791" s="68"/>
    </row>
    <row r="792" spans="1:11" ht="22.5" x14ac:dyDescent="0.25">
      <c r="A792" s="64"/>
      <c r="B792" s="64"/>
      <c r="C792" s="85"/>
      <c r="D792" s="64"/>
      <c r="E792" s="64"/>
      <c r="F792" s="36" t="s">
        <v>9</v>
      </c>
      <c r="G792" s="36" t="s">
        <v>10</v>
      </c>
      <c r="H792" s="29">
        <v>8</v>
      </c>
      <c r="I792" s="66"/>
      <c r="J792" s="87"/>
      <c r="K792" s="68"/>
    </row>
    <row r="793" spans="1:11" ht="93" customHeight="1" x14ac:dyDescent="0.25">
      <c r="A793" s="32">
        <v>272</v>
      </c>
      <c r="B793" s="32">
        <v>353947</v>
      </c>
      <c r="C793" s="6" t="s">
        <v>329</v>
      </c>
      <c r="D793" s="32" t="s">
        <v>3</v>
      </c>
      <c r="E793" s="32" t="s">
        <v>77</v>
      </c>
      <c r="F793" s="35" t="s">
        <v>6</v>
      </c>
      <c r="G793" s="35" t="s">
        <v>5</v>
      </c>
      <c r="H793" s="28">
        <v>1</v>
      </c>
      <c r="I793" s="14">
        <v>1</v>
      </c>
      <c r="J793" s="15"/>
      <c r="K793" s="16"/>
    </row>
    <row r="794" spans="1:11" ht="22.5" x14ac:dyDescent="0.25">
      <c r="A794" s="63">
        <v>273</v>
      </c>
      <c r="B794" s="63">
        <v>392006</v>
      </c>
      <c r="C794" s="84" t="s">
        <v>330</v>
      </c>
      <c r="D794" s="63" t="s">
        <v>14</v>
      </c>
      <c r="E794" s="63" t="s">
        <v>74</v>
      </c>
      <c r="F794" s="36" t="s">
        <v>15</v>
      </c>
      <c r="G794" s="36" t="s">
        <v>5</v>
      </c>
      <c r="H794" s="29">
        <v>10</v>
      </c>
      <c r="I794" s="65">
        <v>149</v>
      </c>
      <c r="J794" s="86"/>
      <c r="K794" s="67"/>
    </row>
    <row r="795" spans="1:11" ht="22.5" x14ac:dyDescent="0.25">
      <c r="A795" s="64"/>
      <c r="B795" s="64"/>
      <c r="C795" s="85"/>
      <c r="D795" s="64"/>
      <c r="E795" s="64"/>
      <c r="F795" s="36" t="s">
        <v>13</v>
      </c>
      <c r="G795" s="36" t="s">
        <v>5</v>
      </c>
      <c r="H795" s="29">
        <v>8</v>
      </c>
      <c r="I795" s="66"/>
      <c r="J795" s="87"/>
      <c r="K795" s="68"/>
    </row>
    <row r="796" spans="1:11" ht="22.5" x14ac:dyDescent="0.25">
      <c r="A796" s="64"/>
      <c r="B796" s="64"/>
      <c r="C796" s="85"/>
      <c r="D796" s="64"/>
      <c r="E796" s="64"/>
      <c r="F796" s="36" t="s">
        <v>8</v>
      </c>
      <c r="G796" s="36" t="s">
        <v>5</v>
      </c>
      <c r="H796" s="29">
        <v>11</v>
      </c>
      <c r="I796" s="66"/>
      <c r="J796" s="87"/>
      <c r="K796" s="68"/>
    </row>
    <row r="797" spans="1:11" ht="22.5" x14ac:dyDescent="0.25">
      <c r="A797" s="64"/>
      <c r="B797" s="64"/>
      <c r="C797" s="85"/>
      <c r="D797" s="64"/>
      <c r="E797" s="64"/>
      <c r="F797" s="36" t="s">
        <v>7</v>
      </c>
      <c r="G797" s="36" t="s">
        <v>5</v>
      </c>
      <c r="H797" s="29">
        <v>120</v>
      </c>
      <c r="I797" s="66"/>
      <c r="J797" s="87"/>
      <c r="K797" s="68"/>
    </row>
    <row r="798" spans="1:11" ht="22.5" x14ac:dyDescent="0.25">
      <c r="A798" s="69">
        <v>274</v>
      </c>
      <c r="B798" s="69">
        <v>347756</v>
      </c>
      <c r="C798" s="91" t="s">
        <v>331</v>
      </c>
      <c r="D798" s="69" t="s">
        <v>14</v>
      </c>
      <c r="E798" s="69" t="s">
        <v>73</v>
      </c>
      <c r="F798" s="35" t="s">
        <v>15</v>
      </c>
      <c r="G798" s="35" t="s">
        <v>5</v>
      </c>
      <c r="H798" s="28">
        <v>10</v>
      </c>
      <c r="I798" s="71">
        <v>27</v>
      </c>
      <c r="J798" s="82"/>
      <c r="K798" s="61"/>
    </row>
    <row r="799" spans="1:11" ht="22.5" x14ac:dyDescent="0.25">
      <c r="A799" s="70"/>
      <c r="B799" s="70"/>
      <c r="C799" s="92"/>
      <c r="D799" s="70"/>
      <c r="E799" s="70"/>
      <c r="F799" s="35" t="s">
        <v>6</v>
      </c>
      <c r="G799" s="35" t="s">
        <v>5</v>
      </c>
      <c r="H799" s="28">
        <v>2</v>
      </c>
      <c r="I799" s="72"/>
      <c r="J799" s="83"/>
      <c r="K799" s="62"/>
    </row>
    <row r="800" spans="1:11" ht="22.5" x14ac:dyDescent="0.25">
      <c r="A800" s="70"/>
      <c r="B800" s="70"/>
      <c r="C800" s="92"/>
      <c r="D800" s="70"/>
      <c r="E800" s="70"/>
      <c r="F800" s="35" t="s">
        <v>7</v>
      </c>
      <c r="G800" s="35" t="s">
        <v>5</v>
      </c>
      <c r="H800" s="28">
        <v>10</v>
      </c>
      <c r="I800" s="72"/>
      <c r="J800" s="83"/>
      <c r="K800" s="62"/>
    </row>
    <row r="801" spans="1:11" ht="22.5" x14ac:dyDescent="0.25">
      <c r="A801" s="70"/>
      <c r="B801" s="70"/>
      <c r="C801" s="92"/>
      <c r="D801" s="70"/>
      <c r="E801" s="70"/>
      <c r="F801" s="35" t="s">
        <v>9</v>
      </c>
      <c r="G801" s="35" t="s">
        <v>10</v>
      </c>
      <c r="H801" s="28">
        <v>5</v>
      </c>
      <c r="I801" s="72"/>
      <c r="J801" s="83"/>
      <c r="K801" s="62"/>
    </row>
    <row r="802" spans="1:11" ht="89.25" customHeight="1" x14ac:dyDescent="0.25">
      <c r="A802" s="33">
        <v>275</v>
      </c>
      <c r="B802" s="33">
        <v>376987</v>
      </c>
      <c r="C802" s="5" t="s">
        <v>332</v>
      </c>
      <c r="D802" s="33" t="s">
        <v>3</v>
      </c>
      <c r="E802" s="33" t="s">
        <v>75</v>
      </c>
      <c r="F802" s="36" t="s">
        <v>11</v>
      </c>
      <c r="G802" s="36" t="s">
        <v>5</v>
      </c>
      <c r="H802" s="29">
        <v>2000</v>
      </c>
      <c r="I802" s="17">
        <v>2000</v>
      </c>
      <c r="J802" s="18"/>
      <c r="K802" s="19"/>
    </row>
    <row r="803" spans="1:11" ht="36.75" customHeight="1" x14ac:dyDescent="0.25">
      <c r="A803" s="69">
        <v>276</v>
      </c>
      <c r="B803" s="69">
        <v>347795</v>
      </c>
      <c r="C803" s="91" t="s">
        <v>333</v>
      </c>
      <c r="D803" s="69" t="s">
        <v>23</v>
      </c>
      <c r="E803" s="69" t="s">
        <v>74</v>
      </c>
      <c r="F803" s="35" t="s">
        <v>8</v>
      </c>
      <c r="G803" s="35" t="s">
        <v>5</v>
      </c>
      <c r="H803" s="28">
        <v>2</v>
      </c>
      <c r="I803" s="71">
        <v>7</v>
      </c>
      <c r="J803" s="82"/>
      <c r="K803" s="61"/>
    </row>
    <row r="804" spans="1:11" ht="42" customHeight="1" x14ac:dyDescent="0.25">
      <c r="A804" s="70"/>
      <c r="B804" s="70"/>
      <c r="C804" s="92"/>
      <c r="D804" s="70"/>
      <c r="E804" s="70"/>
      <c r="F804" s="35" t="s">
        <v>7</v>
      </c>
      <c r="G804" s="35" t="s">
        <v>5</v>
      </c>
      <c r="H804" s="28">
        <v>2</v>
      </c>
      <c r="I804" s="72"/>
      <c r="J804" s="83"/>
      <c r="K804" s="62"/>
    </row>
    <row r="805" spans="1:11" ht="30.75" customHeight="1" x14ac:dyDescent="0.25">
      <c r="A805" s="70"/>
      <c r="B805" s="70"/>
      <c r="C805" s="92"/>
      <c r="D805" s="70"/>
      <c r="E805" s="70"/>
      <c r="F805" s="35" t="s">
        <v>9</v>
      </c>
      <c r="G805" s="35" t="s">
        <v>10</v>
      </c>
      <c r="H805" s="28">
        <v>3</v>
      </c>
      <c r="I805" s="72"/>
      <c r="J805" s="83"/>
      <c r="K805" s="62"/>
    </row>
    <row r="806" spans="1:11" ht="22.5" x14ac:dyDescent="0.25">
      <c r="A806" s="63">
        <v>277</v>
      </c>
      <c r="B806" s="63">
        <v>347797</v>
      </c>
      <c r="C806" s="84" t="s">
        <v>334</v>
      </c>
      <c r="D806" s="63" t="s">
        <v>3</v>
      </c>
      <c r="E806" s="63"/>
      <c r="F806" s="36" t="s">
        <v>8</v>
      </c>
      <c r="G806" s="36" t="s">
        <v>5</v>
      </c>
      <c r="H806" s="29">
        <v>2500</v>
      </c>
      <c r="I806" s="65">
        <v>5000</v>
      </c>
      <c r="J806" s="86"/>
      <c r="K806" s="67"/>
    </row>
    <row r="807" spans="1:11" ht="22.5" x14ac:dyDescent="0.25">
      <c r="A807" s="64"/>
      <c r="B807" s="64"/>
      <c r="C807" s="85"/>
      <c r="D807" s="64"/>
      <c r="E807" s="64"/>
      <c r="F807" s="36" t="s">
        <v>6</v>
      </c>
      <c r="G807" s="36" t="s">
        <v>5</v>
      </c>
      <c r="H807" s="29">
        <v>1000</v>
      </c>
      <c r="I807" s="66"/>
      <c r="J807" s="87"/>
      <c r="K807" s="68"/>
    </row>
    <row r="808" spans="1:11" ht="22.5" x14ac:dyDescent="0.25">
      <c r="A808" s="64"/>
      <c r="B808" s="64"/>
      <c r="C808" s="85"/>
      <c r="D808" s="64"/>
      <c r="E808" s="64"/>
      <c r="F808" s="36" t="s">
        <v>9</v>
      </c>
      <c r="G808" s="36" t="s">
        <v>10</v>
      </c>
      <c r="H808" s="29">
        <v>1500</v>
      </c>
      <c r="I808" s="66"/>
      <c r="J808" s="87"/>
      <c r="K808" s="68"/>
    </row>
    <row r="809" spans="1:11" ht="22.5" x14ac:dyDescent="0.25">
      <c r="A809" s="69">
        <v>278</v>
      </c>
      <c r="B809" s="69">
        <v>392787</v>
      </c>
      <c r="C809" s="91" t="s">
        <v>335</v>
      </c>
      <c r="D809" s="69" t="s">
        <v>23</v>
      </c>
      <c r="E809" s="69" t="s">
        <v>75</v>
      </c>
      <c r="F809" s="35" t="s">
        <v>13</v>
      </c>
      <c r="G809" s="35" t="s">
        <v>5</v>
      </c>
      <c r="H809" s="28">
        <v>10</v>
      </c>
      <c r="I809" s="71">
        <v>16</v>
      </c>
      <c r="J809" s="82"/>
      <c r="K809" s="61"/>
    </row>
    <row r="810" spans="1:11" ht="22.5" x14ac:dyDescent="0.25">
      <c r="A810" s="70"/>
      <c r="B810" s="70"/>
      <c r="C810" s="92"/>
      <c r="D810" s="70"/>
      <c r="E810" s="70"/>
      <c r="F810" s="35" t="s">
        <v>11</v>
      </c>
      <c r="G810" s="35" t="s">
        <v>5</v>
      </c>
      <c r="H810" s="28">
        <v>4</v>
      </c>
      <c r="I810" s="72"/>
      <c r="J810" s="83"/>
      <c r="K810" s="62"/>
    </row>
    <row r="811" spans="1:11" ht="22.5" x14ac:dyDescent="0.25">
      <c r="A811" s="70"/>
      <c r="B811" s="70"/>
      <c r="C811" s="92"/>
      <c r="D811" s="70"/>
      <c r="E811" s="70"/>
      <c r="F811" s="35" t="s">
        <v>9</v>
      </c>
      <c r="G811" s="35" t="s">
        <v>10</v>
      </c>
      <c r="H811" s="28">
        <v>2</v>
      </c>
      <c r="I811" s="72"/>
      <c r="J811" s="83"/>
      <c r="K811" s="62"/>
    </row>
    <row r="812" spans="1:11" ht="57.75" customHeight="1" x14ac:dyDescent="0.25">
      <c r="A812" s="33">
        <v>279</v>
      </c>
      <c r="B812" s="33">
        <v>346030</v>
      </c>
      <c r="C812" s="5" t="s">
        <v>538</v>
      </c>
      <c r="D812" s="33" t="s">
        <v>3</v>
      </c>
      <c r="E812" s="33" t="s">
        <v>74</v>
      </c>
      <c r="F812" s="36" t="s">
        <v>8</v>
      </c>
      <c r="G812" s="36" t="s">
        <v>5</v>
      </c>
      <c r="H812" s="29">
        <v>3500</v>
      </c>
      <c r="I812" s="17">
        <v>3500</v>
      </c>
      <c r="J812" s="18"/>
      <c r="K812" s="19"/>
    </row>
    <row r="813" spans="1:11" ht="22.5" x14ac:dyDescent="0.25">
      <c r="A813" s="69">
        <v>280</v>
      </c>
      <c r="B813" s="69">
        <v>445526</v>
      </c>
      <c r="C813" s="98" t="s">
        <v>107</v>
      </c>
      <c r="D813" s="69" t="s">
        <v>23</v>
      </c>
      <c r="E813" s="69" t="s">
        <v>76</v>
      </c>
      <c r="F813" s="35" t="s">
        <v>13</v>
      </c>
      <c r="G813" s="35" t="s">
        <v>5</v>
      </c>
      <c r="H813" s="28">
        <v>4</v>
      </c>
      <c r="I813" s="71">
        <v>11</v>
      </c>
      <c r="J813" s="82"/>
      <c r="K813" s="61"/>
    </row>
    <row r="814" spans="1:11" ht="22.5" x14ac:dyDescent="0.25">
      <c r="A814" s="70"/>
      <c r="B814" s="70"/>
      <c r="C814" s="99"/>
      <c r="D814" s="70"/>
      <c r="E814" s="70"/>
      <c r="F814" s="35" t="s">
        <v>16</v>
      </c>
      <c r="G814" s="35" t="s">
        <v>5</v>
      </c>
      <c r="H814" s="28">
        <v>7</v>
      </c>
      <c r="I814" s="72"/>
      <c r="J814" s="83"/>
      <c r="K814" s="62"/>
    </row>
    <row r="815" spans="1:11" ht="22.5" x14ac:dyDescent="0.25">
      <c r="A815" s="63">
        <v>281</v>
      </c>
      <c r="B815" s="63">
        <v>378590</v>
      </c>
      <c r="C815" s="84" t="s">
        <v>336</v>
      </c>
      <c r="D815" s="63" t="s">
        <v>23</v>
      </c>
      <c r="E815" s="63" t="s">
        <v>75</v>
      </c>
      <c r="F815" s="36" t="s">
        <v>25</v>
      </c>
      <c r="G815" s="36" t="s">
        <v>5</v>
      </c>
      <c r="H815" s="29">
        <v>1</v>
      </c>
      <c r="I815" s="65">
        <v>99</v>
      </c>
      <c r="J815" s="86"/>
      <c r="K815" s="67"/>
    </row>
    <row r="816" spans="1:11" ht="22.5" x14ac:dyDescent="0.25">
      <c r="A816" s="64"/>
      <c r="B816" s="64"/>
      <c r="C816" s="85"/>
      <c r="D816" s="64"/>
      <c r="E816" s="64"/>
      <c r="F816" s="36" t="s">
        <v>15</v>
      </c>
      <c r="G816" s="36" t="s">
        <v>5</v>
      </c>
      <c r="H816" s="29">
        <v>15</v>
      </c>
      <c r="I816" s="66"/>
      <c r="J816" s="87"/>
      <c r="K816" s="68"/>
    </row>
    <row r="817" spans="1:11" ht="22.5" x14ac:dyDescent="0.25">
      <c r="A817" s="64"/>
      <c r="B817" s="64"/>
      <c r="C817" s="85"/>
      <c r="D817" s="64"/>
      <c r="E817" s="64"/>
      <c r="F817" s="36" t="s">
        <v>13</v>
      </c>
      <c r="G817" s="36" t="s">
        <v>5</v>
      </c>
      <c r="H817" s="29">
        <v>22</v>
      </c>
      <c r="I817" s="66"/>
      <c r="J817" s="87"/>
      <c r="K817" s="68"/>
    </row>
    <row r="818" spans="1:11" ht="22.5" x14ac:dyDescent="0.25">
      <c r="A818" s="64"/>
      <c r="B818" s="64"/>
      <c r="C818" s="85"/>
      <c r="D818" s="64"/>
      <c r="E818" s="64"/>
      <c r="F818" s="36" t="s">
        <v>16</v>
      </c>
      <c r="G818" s="36" t="s">
        <v>5</v>
      </c>
      <c r="H818" s="29">
        <v>16</v>
      </c>
      <c r="I818" s="66"/>
      <c r="J818" s="87"/>
      <c r="K818" s="68"/>
    </row>
    <row r="819" spans="1:11" ht="22.5" x14ac:dyDescent="0.25">
      <c r="A819" s="64"/>
      <c r="B819" s="64"/>
      <c r="C819" s="85"/>
      <c r="D819" s="64"/>
      <c r="E819" s="64"/>
      <c r="F819" s="36" t="s">
        <v>6</v>
      </c>
      <c r="G819" s="36" t="s">
        <v>5</v>
      </c>
      <c r="H819" s="29">
        <v>2</v>
      </c>
      <c r="I819" s="66"/>
      <c r="J819" s="87"/>
      <c r="K819" s="68"/>
    </row>
    <row r="820" spans="1:11" ht="22.5" x14ac:dyDescent="0.25">
      <c r="A820" s="64"/>
      <c r="B820" s="64"/>
      <c r="C820" s="85"/>
      <c r="D820" s="64"/>
      <c r="E820" s="64"/>
      <c r="F820" s="36" t="s">
        <v>7</v>
      </c>
      <c r="G820" s="36" t="s">
        <v>5</v>
      </c>
      <c r="H820" s="29">
        <v>25</v>
      </c>
      <c r="I820" s="66"/>
      <c r="J820" s="87"/>
      <c r="K820" s="68"/>
    </row>
    <row r="821" spans="1:11" ht="22.5" x14ac:dyDescent="0.25">
      <c r="A821" s="64"/>
      <c r="B821" s="64"/>
      <c r="C821" s="85"/>
      <c r="D821" s="64"/>
      <c r="E821" s="64"/>
      <c r="F821" s="36" t="s">
        <v>21</v>
      </c>
      <c r="G821" s="36" t="s">
        <v>5</v>
      </c>
      <c r="H821" s="29">
        <v>2</v>
      </c>
      <c r="I821" s="66"/>
      <c r="J821" s="87"/>
      <c r="K821" s="68"/>
    </row>
    <row r="822" spans="1:11" ht="22.5" x14ac:dyDescent="0.25">
      <c r="A822" s="64"/>
      <c r="B822" s="64"/>
      <c r="C822" s="85"/>
      <c r="D822" s="64"/>
      <c r="E822" s="64"/>
      <c r="F822" s="36" t="s">
        <v>11</v>
      </c>
      <c r="G822" s="36" t="s">
        <v>5</v>
      </c>
      <c r="H822" s="29">
        <v>11</v>
      </c>
      <c r="I822" s="66"/>
      <c r="J822" s="87"/>
      <c r="K822" s="68"/>
    </row>
    <row r="823" spans="1:11" ht="22.5" x14ac:dyDescent="0.25">
      <c r="A823" s="64"/>
      <c r="B823" s="64"/>
      <c r="C823" s="85"/>
      <c r="D823" s="64"/>
      <c r="E823" s="64"/>
      <c r="F823" s="36" t="s">
        <v>9</v>
      </c>
      <c r="G823" s="36" t="s">
        <v>10</v>
      </c>
      <c r="H823" s="29">
        <v>5</v>
      </c>
      <c r="I823" s="66"/>
      <c r="J823" s="87"/>
      <c r="K823" s="68"/>
    </row>
    <row r="824" spans="1:11" ht="33.75" customHeight="1" x14ac:dyDescent="0.25">
      <c r="A824" s="69">
        <v>282</v>
      </c>
      <c r="B824" s="69">
        <v>431313</v>
      </c>
      <c r="C824" s="91" t="s">
        <v>337</v>
      </c>
      <c r="D824" s="69" t="s">
        <v>23</v>
      </c>
      <c r="E824" s="69" t="s">
        <v>73</v>
      </c>
      <c r="F824" s="35" t="s">
        <v>19</v>
      </c>
      <c r="G824" s="35" t="s">
        <v>5</v>
      </c>
      <c r="H824" s="28">
        <v>2</v>
      </c>
      <c r="I824" s="71">
        <f>SUM(H824:H827)</f>
        <v>24</v>
      </c>
      <c r="J824" s="82"/>
      <c r="K824" s="61"/>
    </row>
    <row r="825" spans="1:11" ht="27" customHeight="1" x14ac:dyDescent="0.25">
      <c r="A825" s="70"/>
      <c r="B825" s="70"/>
      <c r="C825" s="92"/>
      <c r="D825" s="70"/>
      <c r="E825" s="70"/>
      <c r="F825" s="35" t="s">
        <v>13</v>
      </c>
      <c r="G825" s="35" t="s">
        <v>5</v>
      </c>
      <c r="H825" s="28">
        <v>2</v>
      </c>
      <c r="I825" s="72"/>
      <c r="J825" s="83"/>
      <c r="K825" s="62"/>
    </row>
    <row r="826" spans="1:11" ht="27.75" customHeight="1" x14ac:dyDescent="0.25">
      <c r="A826" s="70"/>
      <c r="B826" s="70"/>
      <c r="C826" s="92"/>
      <c r="D826" s="70"/>
      <c r="E826" s="70"/>
      <c r="F826" s="35" t="s">
        <v>8</v>
      </c>
      <c r="G826" s="35" t="s">
        <v>5</v>
      </c>
      <c r="H826" s="28">
        <v>5</v>
      </c>
      <c r="I826" s="72"/>
      <c r="J826" s="83"/>
      <c r="K826" s="62"/>
    </row>
    <row r="827" spans="1:11" ht="22.5" x14ac:dyDescent="0.25">
      <c r="A827" s="70"/>
      <c r="B827" s="70"/>
      <c r="C827" s="92"/>
      <c r="D827" s="70"/>
      <c r="E827" s="70"/>
      <c r="F827" s="35" t="s">
        <v>7</v>
      </c>
      <c r="G827" s="35" t="s">
        <v>5</v>
      </c>
      <c r="H827" s="28">
        <v>15</v>
      </c>
      <c r="I827" s="72"/>
      <c r="J827" s="83"/>
      <c r="K827" s="62"/>
    </row>
    <row r="828" spans="1:11" ht="68.25" x14ac:dyDescent="0.25">
      <c r="A828" s="33">
        <v>283</v>
      </c>
      <c r="B828" s="33">
        <v>381937</v>
      </c>
      <c r="C828" s="5" t="s">
        <v>338</v>
      </c>
      <c r="D828" s="33" t="s">
        <v>23</v>
      </c>
      <c r="E828" s="33" t="s">
        <v>74</v>
      </c>
      <c r="F828" s="36" t="s">
        <v>8</v>
      </c>
      <c r="G828" s="36" t="s">
        <v>5</v>
      </c>
      <c r="H828" s="29">
        <v>9</v>
      </c>
      <c r="I828" s="17">
        <v>9</v>
      </c>
      <c r="J828" s="18"/>
      <c r="K828" s="19"/>
    </row>
    <row r="829" spans="1:11" ht="255.75" customHeight="1" x14ac:dyDescent="0.25">
      <c r="A829" s="32">
        <v>284</v>
      </c>
      <c r="B829" s="32">
        <v>356562</v>
      </c>
      <c r="C829" s="6" t="s">
        <v>339</v>
      </c>
      <c r="D829" s="32" t="s">
        <v>23</v>
      </c>
      <c r="E829" s="32" t="s">
        <v>79</v>
      </c>
      <c r="F829" s="35" t="s">
        <v>17</v>
      </c>
      <c r="G829" s="35" t="s">
        <v>5</v>
      </c>
      <c r="H829" s="28">
        <v>1710</v>
      </c>
      <c r="I829" s="14">
        <v>1710</v>
      </c>
      <c r="J829" s="15"/>
      <c r="K829" s="16"/>
    </row>
    <row r="830" spans="1:11" ht="67.5" customHeight="1" x14ac:dyDescent="0.25">
      <c r="A830" s="63">
        <v>285</v>
      </c>
      <c r="B830" s="63">
        <v>343298</v>
      </c>
      <c r="C830" s="84" t="s">
        <v>539</v>
      </c>
      <c r="D830" s="63" t="s">
        <v>23</v>
      </c>
      <c r="E830" s="63" t="s">
        <v>79</v>
      </c>
      <c r="F830" s="36" t="s">
        <v>17</v>
      </c>
      <c r="G830" s="36" t="s">
        <v>5</v>
      </c>
      <c r="H830" s="29">
        <v>39250</v>
      </c>
      <c r="I830" s="65">
        <v>39722</v>
      </c>
      <c r="J830" s="86"/>
      <c r="K830" s="67"/>
    </row>
    <row r="831" spans="1:11" ht="50.25" customHeight="1" x14ac:dyDescent="0.25">
      <c r="A831" s="64"/>
      <c r="B831" s="64"/>
      <c r="C831" s="85"/>
      <c r="D831" s="64"/>
      <c r="E831" s="64"/>
      <c r="F831" s="36" t="s">
        <v>13</v>
      </c>
      <c r="G831" s="36" t="s">
        <v>5</v>
      </c>
      <c r="H831" s="29">
        <v>50</v>
      </c>
      <c r="I831" s="66"/>
      <c r="J831" s="87"/>
      <c r="K831" s="68"/>
    </row>
    <row r="832" spans="1:11" ht="48.75" customHeight="1" x14ac:dyDescent="0.25">
      <c r="A832" s="64"/>
      <c r="B832" s="64"/>
      <c r="C832" s="85"/>
      <c r="D832" s="64"/>
      <c r="E832" s="64"/>
      <c r="F832" s="36" t="s">
        <v>8</v>
      </c>
      <c r="G832" s="36" t="s">
        <v>5</v>
      </c>
      <c r="H832" s="29">
        <v>190</v>
      </c>
      <c r="I832" s="66"/>
      <c r="J832" s="87"/>
      <c r="K832" s="68"/>
    </row>
    <row r="833" spans="1:11" ht="108.75" customHeight="1" x14ac:dyDescent="0.25">
      <c r="A833" s="64"/>
      <c r="B833" s="64"/>
      <c r="C833" s="85"/>
      <c r="D833" s="64"/>
      <c r="E833" s="64"/>
      <c r="F833" s="36" t="s">
        <v>6</v>
      </c>
      <c r="G833" s="36" t="s">
        <v>5</v>
      </c>
      <c r="H833" s="29">
        <v>232</v>
      </c>
      <c r="I833" s="66"/>
      <c r="J833" s="87"/>
      <c r="K833" s="68"/>
    </row>
    <row r="834" spans="1:11" ht="22.5" x14ac:dyDescent="0.25">
      <c r="A834" s="69">
        <v>286</v>
      </c>
      <c r="B834" s="69">
        <v>437161</v>
      </c>
      <c r="C834" s="91" t="s">
        <v>544</v>
      </c>
      <c r="D834" s="69" t="s">
        <v>108</v>
      </c>
      <c r="E834" s="69" t="s">
        <v>76</v>
      </c>
      <c r="F834" s="35" t="s">
        <v>17</v>
      </c>
      <c r="G834" s="35" t="s">
        <v>5</v>
      </c>
      <c r="H834" s="28">
        <v>4</v>
      </c>
      <c r="I834" s="71">
        <v>32</v>
      </c>
      <c r="J834" s="82"/>
      <c r="K834" s="61"/>
    </row>
    <row r="835" spans="1:11" ht="22.5" x14ac:dyDescent="0.25">
      <c r="A835" s="70"/>
      <c r="B835" s="70"/>
      <c r="C835" s="92"/>
      <c r="D835" s="70"/>
      <c r="E835" s="70"/>
      <c r="F835" s="35" t="s">
        <v>19</v>
      </c>
      <c r="G835" s="35" t="s">
        <v>5</v>
      </c>
      <c r="H835" s="28">
        <v>4</v>
      </c>
      <c r="I835" s="72"/>
      <c r="J835" s="83"/>
      <c r="K835" s="62"/>
    </row>
    <row r="836" spans="1:11" ht="22.5" x14ac:dyDescent="0.25">
      <c r="A836" s="70"/>
      <c r="B836" s="70"/>
      <c r="C836" s="92"/>
      <c r="D836" s="70"/>
      <c r="E836" s="70"/>
      <c r="F836" s="35" t="s">
        <v>16</v>
      </c>
      <c r="G836" s="35" t="s">
        <v>5</v>
      </c>
      <c r="H836" s="28">
        <v>9</v>
      </c>
      <c r="I836" s="72"/>
      <c r="J836" s="83"/>
      <c r="K836" s="62"/>
    </row>
    <row r="837" spans="1:11" ht="22.5" x14ac:dyDescent="0.25">
      <c r="A837" s="70"/>
      <c r="B837" s="70"/>
      <c r="C837" s="92"/>
      <c r="D837" s="70"/>
      <c r="E837" s="70"/>
      <c r="F837" s="35" t="s">
        <v>6</v>
      </c>
      <c r="G837" s="35" t="s">
        <v>5</v>
      </c>
      <c r="H837" s="28">
        <v>5</v>
      </c>
      <c r="I837" s="72"/>
      <c r="J837" s="83"/>
      <c r="K837" s="62"/>
    </row>
    <row r="838" spans="1:11" ht="22.5" x14ac:dyDescent="0.25">
      <c r="A838" s="70"/>
      <c r="B838" s="70"/>
      <c r="C838" s="92"/>
      <c r="D838" s="70"/>
      <c r="E838" s="70"/>
      <c r="F838" s="35" t="s">
        <v>11</v>
      </c>
      <c r="G838" s="35" t="s">
        <v>5</v>
      </c>
      <c r="H838" s="28">
        <v>10</v>
      </c>
      <c r="I838" s="72"/>
      <c r="J838" s="83"/>
      <c r="K838" s="62"/>
    </row>
    <row r="839" spans="1:11" ht="45.75" customHeight="1" x14ac:dyDescent="0.25">
      <c r="A839" s="63">
        <v>287</v>
      </c>
      <c r="B839" s="63">
        <v>343298</v>
      </c>
      <c r="C839" s="84" t="s">
        <v>340</v>
      </c>
      <c r="D839" s="63" t="s">
        <v>14</v>
      </c>
      <c r="E839" s="63" t="s">
        <v>74</v>
      </c>
      <c r="F839" s="36" t="s">
        <v>8</v>
      </c>
      <c r="G839" s="36" t="s">
        <v>5</v>
      </c>
      <c r="H839" s="29">
        <v>190</v>
      </c>
      <c r="I839" s="65">
        <v>440</v>
      </c>
      <c r="J839" s="86"/>
      <c r="K839" s="67"/>
    </row>
    <row r="840" spans="1:11" ht="41.25" customHeight="1" x14ac:dyDescent="0.25">
      <c r="A840" s="64"/>
      <c r="B840" s="64"/>
      <c r="C840" s="85"/>
      <c r="D840" s="64"/>
      <c r="E840" s="64"/>
      <c r="F840" s="36" t="s">
        <v>6</v>
      </c>
      <c r="G840" s="36" t="s">
        <v>5</v>
      </c>
      <c r="H840" s="29">
        <v>250</v>
      </c>
      <c r="I840" s="66"/>
      <c r="J840" s="87"/>
      <c r="K840" s="68"/>
    </row>
    <row r="841" spans="1:11" ht="22.5" x14ac:dyDescent="0.25">
      <c r="A841" s="69">
        <v>288</v>
      </c>
      <c r="B841" s="69">
        <v>340941</v>
      </c>
      <c r="C841" s="91" t="s">
        <v>341</v>
      </c>
      <c r="D841" s="69" t="s">
        <v>36</v>
      </c>
      <c r="E841" s="69" t="s">
        <v>74</v>
      </c>
      <c r="F841" s="35" t="s">
        <v>25</v>
      </c>
      <c r="G841" s="35" t="s">
        <v>5</v>
      </c>
      <c r="H841" s="28">
        <v>500</v>
      </c>
      <c r="I841" s="71">
        <v>2330</v>
      </c>
      <c r="J841" s="82"/>
      <c r="K841" s="61"/>
    </row>
    <row r="842" spans="1:11" ht="22.5" x14ac:dyDescent="0.25">
      <c r="A842" s="70"/>
      <c r="B842" s="70"/>
      <c r="C842" s="92"/>
      <c r="D842" s="70"/>
      <c r="E842" s="70"/>
      <c r="F842" s="35" t="s">
        <v>8</v>
      </c>
      <c r="G842" s="35" t="s">
        <v>5</v>
      </c>
      <c r="H842" s="28">
        <v>20</v>
      </c>
      <c r="I842" s="72"/>
      <c r="J842" s="83"/>
      <c r="K842" s="62"/>
    </row>
    <row r="843" spans="1:11" ht="22.5" x14ac:dyDescent="0.25">
      <c r="A843" s="70"/>
      <c r="B843" s="70"/>
      <c r="C843" s="92"/>
      <c r="D843" s="70"/>
      <c r="E843" s="70"/>
      <c r="F843" s="35" t="s">
        <v>22</v>
      </c>
      <c r="G843" s="35" t="s">
        <v>5</v>
      </c>
      <c r="H843" s="28">
        <v>1800</v>
      </c>
      <c r="I843" s="72"/>
      <c r="J843" s="83"/>
      <c r="K843" s="62"/>
    </row>
    <row r="844" spans="1:11" ht="22.5" x14ac:dyDescent="0.25">
      <c r="A844" s="70"/>
      <c r="B844" s="70"/>
      <c r="C844" s="92"/>
      <c r="D844" s="70"/>
      <c r="E844" s="70"/>
      <c r="F844" s="35" t="s">
        <v>21</v>
      </c>
      <c r="G844" s="35" t="s">
        <v>5</v>
      </c>
      <c r="H844" s="28">
        <v>10</v>
      </c>
      <c r="I844" s="72"/>
      <c r="J844" s="83"/>
      <c r="K844" s="62"/>
    </row>
    <row r="845" spans="1:11" ht="22.5" x14ac:dyDescent="0.25">
      <c r="A845" s="63">
        <v>289</v>
      </c>
      <c r="B845" s="63">
        <v>332349</v>
      </c>
      <c r="C845" s="84" t="s">
        <v>342</v>
      </c>
      <c r="D845" s="63" t="s">
        <v>36</v>
      </c>
      <c r="E845" s="63" t="s">
        <v>74</v>
      </c>
      <c r="F845" s="36" t="s">
        <v>25</v>
      </c>
      <c r="G845" s="36" t="s">
        <v>5</v>
      </c>
      <c r="H845" s="29">
        <v>500</v>
      </c>
      <c r="I845" s="65">
        <v>606</v>
      </c>
      <c r="J845" s="86"/>
      <c r="K845" s="67"/>
    </row>
    <row r="846" spans="1:11" ht="22.5" x14ac:dyDescent="0.25">
      <c r="A846" s="64"/>
      <c r="B846" s="64"/>
      <c r="C846" s="85"/>
      <c r="D846" s="64"/>
      <c r="E846" s="64"/>
      <c r="F846" s="36" t="s">
        <v>13</v>
      </c>
      <c r="G846" s="36" t="s">
        <v>5</v>
      </c>
      <c r="H846" s="29">
        <v>30</v>
      </c>
      <c r="I846" s="66"/>
      <c r="J846" s="87"/>
      <c r="K846" s="68"/>
    </row>
    <row r="847" spans="1:11" ht="22.5" x14ac:dyDescent="0.25">
      <c r="A847" s="64"/>
      <c r="B847" s="64"/>
      <c r="C847" s="85"/>
      <c r="D847" s="64"/>
      <c r="E847" s="64"/>
      <c r="F847" s="36" t="s">
        <v>8</v>
      </c>
      <c r="G847" s="36" t="s">
        <v>5</v>
      </c>
      <c r="H847" s="29">
        <v>40</v>
      </c>
      <c r="I847" s="66"/>
      <c r="J847" s="87"/>
      <c r="K847" s="68"/>
    </row>
    <row r="848" spans="1:11" ht="22.5" x14ac:dyDescent="0.25">
      <c r="A848" s="64"/>
      <c r="B848" s="64"/>
      <c r="C848" s="85"/>
      <c r="D848" s="64"/>
      <c r="E848" s="64"/>
      <c r="F848" s="36" t="s">
        <v>6</v>
      </c>
      <c r="G848" s="36" t="s">
        <v>5</v>
      </c>
      <c r="H848" s="29">
        <v>36</v>
      </c>
      <c r="I848" s="66"/>
      <c r="J848" s="87"/>
      <c r="K848" s="68"/>
    </row>
    <row r="849" spans="1:11" ht="30" customHeight="1" x14ac:dyDescent="0.25">
      <c r="A849" s="69">
        <v>290</v>
      </c>
      <c r="B849" s="69">
        <v>332343</v>
      </c>
      <c r="C849" s="91" t="s">
        <v>343</v>
      </c>
      <c r="D849" s="69" t="s">
        <v>36</v>
      </c>
      <c r="E849" s="69" t="s">
        <v>78</v>
      </c>
      <c r="F849" s="35" t="s">
        <v>22</v>
      </c>
      <c r="G849" s="35" t="s">
        <v>5</v>
      </c>
      <c r="H849" s="28">
        <v>1000</v>
      </c>
      <c r="I849" s="71">
        <v>1003</v>
      </c>
      <c r="J849" s="82"/>
      <c r="K849" s="61"/>
    </row>
    <row r="850" spans="1:11" ht="22.5" x14ac:dyDescent="0.25">
      <c r="A850" s="70"/>
      <c r="B850" s="70"/>
      <c r="C850" s="92"/>
      <c r="D850" s="70"/>
      <c r="E850" s="70"/>
      <c r="F850" s="35" t="s">
        <v>6</v>
      </c>
      <c r="G850" s="35" t="s">
        <v>5</v>
      </c>
      <c r="H850" s="28">
        <v>3</v>
      </c>
      <c r="I850" s="72"/>
      <c r="J850" s="83"/>
      <c r="K850" s="62"/>
    </row>
    <row r="851" spans="1:11" ht="30" customHeight="1" x14ac:dyDescent="0.25">
      <c r="A851" s="63">
        <v>291</v>
      </c>
      <c r="B851" s="63">
        <v>332344</v>
      </c>
      <c r="C851" s="84" t="s">
        <v>344</v>
      </c>
      <c r="D851" s="63" t="s">
        <v>36</v>
      </c>
      <c r="E851" s="63" t="s">
        <v>74</v>
      </c>
      <c r="F851" s="36" t="s">
        <v>8</v>
      </c>
      <c r="G851" s="36" t="s">
        <v>5</v>
      </c>
      <c r="H851" s="29">
        <v>300</v>
      </c>
      <c r="I851" s="65">
        <v>2100</v>
      </c>
      <c r="J851" s="86"/>
      <c r="K851" s="67"/>
    </row>
    <row r="852" spans="1:11" ht="22.5" x14ac:dyDescent="0.25">
      <c r="A852" s="64"/>
      <c r="B852" s="64"/>
      <c r="C852" s="85"/>
      <c r="D852" s="64"/>
      <c r="E852" s="64"/>
      <c r="F852" s="36" t="s">
        <v>22</v>
      </c>
      <c r="G852" s="36" t="s">
        <v>5</v>
      </c>
      <c r="H852" s="29">
        <v>1800</v>
      </c>
      <c r="I852" s="66"/>
      <c r="J852" s="87"/>
      <c r="K852" s="68"/>
    </row>
    <row r="853" spans="1:11" ht="37.5" customHeight="1" x14ac:dyDescent="0.25">
      <c r="A853" s="69">
        <v>292</v>
      </c>
      <c r="B853" s="69">
        <v>374024</v>
      </c>
      <c r="C853" s="91" t="s">
        <v>345</v>
      </c>
      <c r="D853" s="69" t="s">
        <v>3</v>
      </c>
      <c r="E853" s="69" t="s">
        <v>74</v>
      </c>
      <c r="F853" s="35" t="s">
        <v>13</v>
      </c>
      <c r="G853" s="35" t="s">
        <v>5</v>
      </c>
      <c r="H853" s="28">
        <v>1200</v>
      </c>
      <c r="I853" s="71">
        <f>SUM(H853:H855)</f>
        <v>1400</v>
      </c>
      <c r="J853" s="82"/>
      <c r="K853" s="61"/>
    </row>
    <row r="854" spans="1:11" ht="38.25" customHeight="1" x14ac:dyDescent="0.25">
      <c r="A854" s="70"/>
      <c r="B854" s="70"/>
      <c r="C854" s="92"/>
      <c r="D854" s="70"/>
      <c r="E854" s="70"/>
      <c r="F854" s="35" t="s">
        <v>8</v>
      </c>
      <c r="G854" s="35" t="s">
        <v>5</v>
      </c>
      <c r="H854" s="28">
        <v>100</v>
      </c>
      <c r="I854" s="72"/>
      <c r="J854" s="83"/>
      <c r="K854" s="62"/>
    </row>
    <row r="855" spans="1:11" ht="36" customHeight="1" x14ac:dyDescent="0.25">
      <c r="A855" s="70"/>
      <c r="B855" s="70"/>
      <c r="C855" s="92"/>
      <c r="D855" s="70"/>
      <c r="E855" s="70"/>
      <c r="F855" s="35" t="s">
        <v>9</v>
      </c>
      <c r="G855" s="35" t="s">
        <v>10</v>
      </c>
      <c r="H855" s="28">
        <v>100</v>
      </c>
      <c r="I855" s="72"/>
      <c r="J855" s="83"/>
      <c r="K855" s="62"/>
    </row>
    <row r="856" spans="1:11" ht="48" customHeight="1" x14ac:dyDescent="0.25">
      <c r="A856" s="63">
        <v>293</v>
      </c>
      <c r="B856" s="63">
        <v>353072</v>
      </c>
      <c r="C856" s="84" t="s">
        <v>346</v>
      </c>
      <c r="D856" s="63" t="s">
        <v>3</v>
      </c>
      <c r="E856" s="63" t="s">
        <v>74</v>
      </c>
      <c r="F856" s="36" t="s">
        <v>13</v>
      </c>
      <c r="G856" s="36" t="s">
        <v>5</v>
      </c>
      <c r="H856" s="29">
        <v>1200</v>
      </c>
      <c r="I856" s="65">
        <v>2200</v>
      </c>
      <c r="J856" s="86"/>
      <c r="K856" s="67"/>
    </row>
    <row r="857" spans="1:11" ht="31.5" customHeight="1" x14ac:dyDescent="0.25">
      <c r="A857" s="64"/>
      <c r="B857" s="64"/>
      <c r="C857" s="85"/>
      <c r="D857" s="64"/>
      <c r="E857" s="64"/>
      <c r="F857" s="36" t="s">
        <v>8</v>
      </c>
      <c r="G857" s="36" t="s">
        <v>5</v>
      </c>
      <c r="H857" s="29">
        <v>1000</v>
      </c>
      <c r="I857" s="66"/>
      <c r="J857" s="87"/>
      <c r="K857" s="68"/>
    </row>
    <row r="858" spans="1:11" ht="22.5" x14ac:dyDescent="0.25">
      <c r="A858" s="69">
        <v>294</v>
      </c>
      <c r="B858" s="69">
        <v>353070</v>
      </c>
      <c r="C858" s="91" t="s">
        <v>347</v>
      </c>
      <c r="D858" s="69" t="s">
        <v>23</v>
      </c>
      <c r="E858" s="69" t="s">
        <v>74</v>
      </c>
      <c r="F858" s="35" t="s">
        <v>8</v>
      </c>
      <c r="G858" s="35" t="s">
        <v>5</v>
      </c>
      <c r="H858" s="28">
        <v>2</v>
      </c>
      <c r="I858" s="71">
        <v>6</v>
      </c>
      <c r="J858" s="82"/>
      <c r="K858" s="61"/>
    </row>
    <row r="859" spans="1:11" ht="22.5" x14ac:dyDescent="0.25">
      <c r="A859" s="70"/>
      <c r="B859" s="70"/>
      <c r="C859" s="92"/>
      <c r="D859" s="70"/>
      <c r="E859" s="70"/>
      <c r="F859" s="35" t="s">
        <v>11</v>
      </c>
      <c r="G859" s="35" t="s">
        <v>5</v>
      </c>
      <c r="H859" s="28">
        <v>1</v>
      </c>
      <c r="I859" s="72"/>
      <c r="J859" s="83"/>
      <c r="K859" s="62"/>
    </row>
    <row r="860" spans="1:11" ht="22.5" x14ac:dyDescent="0.25">
      <c r="A860" s="70"/>
      <c r="B860" s="70"/>
      <c r="C860" s="92"/>
      <c r="D860" s="70"/>
      <c r="E860" s="70"/>
      <c r="F860" s="35" t="s">
        <v>9</v>
      </c>
      <c r="G860" s="35" t="s">
        <v>10</v>
      </c>
      <c r="H860" s="28">
        <v>3</v>
      </c>
      <c r="I860" s="72"/>
      <c r="J860" s="83"/>
      <c r="K860" s="62"/>
    </row>
    <row r="861" spans="1:11" ht="79.5" customHeight="1" x14ac:dyDescent="0.25">
      <c r="A861" s="33">
        <v>295</v>
      </c>
      <c r="B861" s="33">
        <v>436147</v>
      </c>
      <c r="C861" s="5" t="s">
        <v>348</v>
      </c>
      <c r="D861" s="33" t="s">
        <v>3</v>
      </c>
      <c r="E861" s="33" t="s">
        <v>77</v>
      </c>
      <c r="F861" s="36" t="s">
        <v>11</v>
      </c>
      <c r="G861" s="36" t="s">
        <v>5</v>
      </c>
      <c r="H861" s="29">
        <v>100</v>
      </c>
      <c r="I861" s="17">
        <v>100</v>
      </c>
      <c r="J861" s="18"/>
      <c r="K861" s="19"/>
    </row>
    <row r="862" spans="1:11" ht="22.5" x14ac:dyDescent="0.25">
      <c r="A862" s="69">
        <v>296</v>
      </c>
      <c r="B862" s="69">
        <v>381869</v>
      </c>
      <c r="C862" s="91" t="s">
        <v>349</v>
      </c>
      <c r="D862" s="69" t="s">
        <v>3</v>
      </c>
      <c r="E862" s="69" t="s">
        <v>73</v>
      </c>
      <c r="F862" s="35" t="s">
        <v>8</v>
      </c>
      <c r="G862" s="35" t="s">
        <v>5</v>
      </c>
      <c r="H862" s="28">
        <v>600</v>
      </c>
      <c r="I862" s="71">
        <v>2700</v>
      </c>
      <c r="J862" s="82"/>
      <c r="K862" s="61"/>
    </row>
    <row r="863" spans="1:11" ht="22.5" x14ac:dyDescent="0.25">
      <c r="A863" s="70"/>
      <c r="B863" s="70"/>
      <c r="C863" s="92"/>
      <c r="D863" s="70"/>
      <c r="E863" s="70"/>
      <c r="F863" s="35" t="s">
        <v>7</v>
      </c>
      <c r="G863" s="35" t="s">
        <v>5</v>
      </c>
      <c r="H863" s="28">
        <v>1000</v>
      </c>
      <c r="I863" s="72"/>
      <c r="J863" s="83"/>
      <c r="K863" s="62"/>
    </row>
    <row r="864" spans="1:11" ht="22.5" x14ac:dyDescent="0.25">
      <c r="A864" s="70"/>
      <c r="B864" s="70"/>
      <c r="C864" s="92"/>
      <c r="D864" s="70"/>
      <c r="E864" s="70"/>
      <c r="F864" s="35" t="s">
        <v>11</v>
      </c>
      <c r="G864" s="35" t="s">
        <v>5</v>
      </c>
      <c r="H864" s="28">
        <v>1000</v>
      </c>
      <c r="I864" s="72"/>
      <c r="J864" s="83"/>
      <c r="K864" s="62"/>
    </row>
    <row r="865" spans="1:11" ht="22.5" x14ac:dyDescent="0.25">
      <c r="A865" s="70"/>
      <c r="B865" s="70"/>
      <c r="C865" s="92"/>
      <c r="D865" s="70"/>
      <c r="E865" s="70"/>
      <c r="F865" s="35" t="s">
        <v>9</v>
      </c>
      <c r="G865" s="35" t="s">
        <v>10</v>
      </c>
      <c r="H865" s="28">
        <v>100</v>
      </c>
      <c r="I865" s="72"/>
      <c r="J865" s="83"/>
      <c r="K865" s="62"/>
    </row>
    <row r="866" spans="1:11" ht="35.25" customHeight="1" x14ac:dyDescent="0.25">
      <c r="A866" s="63">
        <v>297</v>
      </c>
      <c r="B866" s="63">
        <v>372935</v>
      </c>
      <c r="C866" s="84" t="s">
        <v>350</v>
      </c>
      <c r="D866" s="63" t="s">
        <v>3</v>
      </c>
      <c r="E866" s="63" t="s">
        <v>74</v>
      </c>
      <c r="F866" s="36" t="s">
        <v>8</v>
      </c>
      <c r="G866" s="36" t="s">
        <v>5</v>
      </c>
      <c r="H866" s="29">
        <v>25</v>
      </c>
      <c r="I866" s="65">
        <v>50</v>
      </c>
      <c r="J866" s="86"/>
      <c r="K866" s="67"/>
    </row>
    <row r="867" spans="1:11" ht="36" customHeight="1" x14ac:dyDescent="0.25">
      <c r="A867" s="64"/>
      <c r="B867" s="64"/>
      <c r="C867" s="85"/>
      <c r="D867" s="64"/>
      <c r="E867" s="64"/>
      <c r="F867" s="36" t="s">
        <v>9</v>
      </c>
      <c r="G867" s="36" t="s">
        <v>10</v>
      </c>
      <c r="H867" s="29">
        <v>25</v>
      </c>
      <c r="I867" s="66"/>
      <c r="J867" s="87"/>
      <c r="K867" s="68"/>
    </row>
    <row r="868" spans="1:11" ht="56.25" customHeight="1" x14ac:dyDescent="0.25">
      <c r="A868" s="32">
        <v>298</v>
      </c>
      <c r="B868" s="32">
        <v>337768</v>
      </c>
      <c r="C868" s="6" t="s">
        <v>351</v>
      </c>
      <c r="D868" s="32" t="s">
        <v>36</v>
      </c>
      <c r="E868" s="32" t="s">
        <v>75</v>
      </c>
      <c r="F868" s="35" t="s">
        <v>11</v>
      </c>
      <c r="G868" s="35" t="s">
        <v>5</v>
      </c>
      <c r="H868" s="28">
        <v>5</v>
      </c>
      <c r="I868" s="14">
        <v>5</v>
      </c>
      <c r="J868" s="15"/>
      <c r="K868" s="16"/>
    </row>
    <row r="869" spans="1:11" ht="52.5" customHeight="1" x14ac:dyDescent="0.25">
      <c r="A869" s="63">
        <v>299</v>
      </c>
      <c r="B869" s="63">
        <v>403353</v>
      </c>
      <c r="C869" s="84" t="s">
        <v>352</v>
      </c>
      <c r="D869" s="63" t="s">
        <v>44</v>
      </c>
      <c r="E869" s="63" t="s">
        <v>75</v>
      </c>
      <c r="F869" s="36" t="s">
        <v>13</v>
      </c>
      <c r="G869" s="36" t="s">
        <v>5</v>
      </c>
      <c r="H869" s="29">
        <v>7</v>
      </c>
      <c r="I869" s="65">
        <v>1007</v>
      </c>
      <c r="J869" s="86"/>
      <c r="K869" s="67"/>
    </row>
    <row r="870" spans="1:11" ht="44.25" customHeight="1" x14ac:dyDescent="0.25">
      <c r="A870" s="64"/>
      <c r="B870" s="64"/>
      <c r="C870" s="85"/>
      <c r="D870" s="64"/>
      <c r="E870" s="64"/>
      <c r="F870" s="36" t="s">
        <v>11</v>
      </c>
      <c r="G870" s="36" t="s">
        <v>5</v>
      </c>
      <c r="H870" s="29">
        <v>1000</v>
      </c>
      <c r="I870" s="66"/>
      <c r="J870" s="87"/>
      <c r="K870" s="68"/>
    </row>
    <row r="871" spans="1:11" ht="43.5" customHeight="1" x14ac:dyDescent="0.25">
      <c r="A871" s="32">
        <v>300</v>
      </c>
      <c r="B871" s="32">
        <v>396171</v>
      </c>
      <c r="C871" s="6" t="s">
        <v>353</v>
      </c>
      <c r="D871" s="32" t="s">
        <v>44</v>
      </c>
      <c r="E871" s="32" t="s">
        <v>75</v>
      </c>
      <c r="F871" s="35" t="s">
        <v>11</v>
      </c>
      <c r="G871" s="35" t="s">
        <v>5</v>
      </c>
      <c r="H871" s="14">
        <v>192</v>
      </c>
      <c r="I871" s="14">
        <v>192</v>
      </c>
      <c r="J871" s="15"/>
      <c r="K871" s="16"/>
    </row>
    <row r="872" spans="1:11" ht="27" customHeight="1" x14ac:dyDescent="0.25">
      <c r="A872" s="63">
        <v>301</v>
      </c>
      <c r="B872" s="63">
        <v>412696</v>
      </c>
      <c r="C872" s="84" t="s">
        <v>354</v>
      </c>
      <c r="D872" s="63" t="s">
        <v>23</v>
      </c>
      <c r="E872" s="63" t="s">
        <v>74</v>
      </c>
      <c r="F872" s="36" t="s">
        <v>13</v>
      </c>
      <c r="G872" s="36" t="s">
        <v>5</v>
      </c>
      <c r="H872" s="29">
        <v>1</v>
      </c>
      <c r="I872" s="65">
        <v>4</v>
      </c>
      <c r="J872" s="86"/>
      <c r="K872" s="67"/>
    </row>
    <row r="873" spans="1:11" ht="29.25" customHeight="1" x14ac:dyDescent="0.25">
      <c r="A873" s="64"/>
      <c r="B873" s="64"/>
      <c r="C873" s="85"/>
      <c r="D873" s="64"/>
      <c r="E873" s="64"/>
      <c r="F873" s="36" t="s">
        <v>8</v>
      </c>
      <c r="G873" s="36" t="s">
        <v>5</v>
      </c>
      <c r="H873" s="29">
        <v>2</v>
      </c>
      <c r="I873" s="66"/>
      <c r="J873" s="87"/>
      <c r="K873" s="68"/>
    </row>
    <row r="874" spans="1:11" ht="26.25" customHeight="1" x14ac:dyDescent="0.25">
      <c r="A874" s="64"/>
      <c r="B874" s="64"/>
      <c r="C874" s="85"/>
      <c r="D874" s="64"/>
      <c r="E874" s="64"/>
      <c r="F874" s="36" t="s">
        <v>7</v>
      </c>
      <c r="G874" s="36" t="s">
        <v>5</v>
      </c>
      <c r="H874" s="29">
        <v>1</v>
      </c>
      <c r="I874" s="66"/>
      <c r="J874" s="87"/>
      <c r="K874" s="68"/>
    </row>
    <row r="875" spans="1:11" ht="86.25" customHeight="1" x14ac:dyDescent="0.25">
      <c r="A875" s="32">
        <v>302</v>
      </c>
      <c r="B875" s="32">
        <v>403365</v>
      </c>
      <c r="C875" s="6" t="s">
        <v>355</v>
      </c>
      <c r="D875" s="32" t="s">
        <v>3</v>
      </c>
      <c r="E875" s="32" t="s">
        <v>74</v>
      </c>
      <c r="F875" s="35" t="s">
        <v>8</v>
      </c>
      <c r="G875" s="35" t="s">
        <v>5</v>
      </c>
      <c r="H875" s="28">
        <v>1100</v>
      </c>
      <c r="I875" s="14">
        <v>1100</v>
      </c>
      <c r="J875" s="15"/>
      <c r="K875" s="16"/>
    </row>
    <row r="876" spans="1:11" ht="29.25" customHeight="1" x14ac:dyDescent="0.25">
      <c r="A876" s="63">
        <v>303</v>
      </c>
      <c r="B876" s="63">
        <v>411572</v>
      </c>
      <c r="C876" s="84" t="s">
        <v>356</v>
      </c>
      <c r="D876" s="63" t="s">
        <v>36</v>
      </c>
      <c r="E876" s="63" t="s">
        <v>75</v>
      </c>
      <c r="F876" s="36" t="s">
        <v>11</v>
      </c>
      <c r="G876" s="36" t="s">
        <v>5</v>
      </c>
      <c r="H876" s="29">
        <v>30</v>
      </c>
      <c r="I876" s="65">
        <v>40</v>
      </c>
      <c r="J876" s="86"/>
      <c r="K876" s="67"/>
    </row>
    <row r="877" spans="1:11" ht="22.5" x14ac:dyDescent="0.25">
      <c r="A877" s="64"/>
      <c r="B877" s="64"/>
      <c r="C877" s="85"/>
      <c r="D877" s="64"/>
      <c r="E877" s="64"/>
      <c r="F877" s="36" t="s">
        <v>9</v>
      </c>
      <c r="G877" s="36" t="s">
        <v>10</v>
      </c>
      <c r="H877" s="29">
        <v>10</v>
      </c>
      <c r="I877" s="66"/>
      <c r="J877" s="87"/>
      <c r="K877" s="68"/>
    </row>
    <row r="878" spans="1:11" ht="37.5" customHeight="1" x14ac:dyDescent="0.25">
      <c r="A878" s="69">
        <v>304</v>
      </c>
      <c r="B878" s="69">
        <v>359309</v>
      </c>
      <c r="C878" s="91" t="s">
        <v>357</v>
      </c>
      <c r="D878" s="69" t="s">
        <v>23</v>
      </c>
      <c r="E878" s="69" t="s">
        <v>74</v>
      </c>
      <c r="F878" s="35" t="s">
        <v>8</v>
      </c>
      <c r="G878" s="35" t="s">
        <v>5</v>
      </c>
      <c r="H878" s="28">
        <v>3</v>
      </c>
      <c r="I878" s="71">
        <v>5</v>
      </c>
      <c r="J878" s="82"/>
      <c r="K878" s="61"/>
    </row>
    <row r="879" spans="1:11" ht="36" customHeight="1" x14ac:dyDescent="0.25">
      <c r="A879" s="70"/>
      <c r="B879" s="70"/>
      <c r="C879" s="92"/>
      <c r="D879" s="70"/>
      <c r="E879" s="70"/>
      <c r="F879" s="35" t="s">
        <v>9</v>
      </c>
      <c r="G879" s="35" t="s">
        <v>10</v>
      </c>
      <c r="H879" s="28">
        <v>2</v>
      </c>
      <c r="I879" s="72"/>
      <c r="J879" s="83"/>
      <c r="K879" s="62"/>
    </row>
    <row r="880" spans="1:11" ht="41.25" customHeight="1" x14ac:dyDescent="0.25">
      <c r="A880" s="63">
        <v>305</v>
      </c>
      <c r="B880" s="63">
        <v>359467</v>
      </c>
      <c r="C880" s="84" t="s">
        <v>358</v>
      </c>
      <c r="D880" s="63" t="s">
        <v>14</v>
      </c>
      <c r="E880" s="63" t="s">
        <v>74</v>
      </c>
      <c r="F880" s="36" t="s">
        <v>8</v>
      </c>
      <c r="G880" s="36" t="s">
        <v>5</v>
      </c>
      <c r="H880" s="29">
        <v>2</v>
      </c>
      <c r="I880" s="65">
        <v>5</v>
      </c>
      <c r="J880" s="86"/>
      <c r="K880" s="67"/>
    </row>
    <row r="881" spans="1:11" ht="42.75" customHeight="1" x14ac:dyDescent="0.25">
      <c r="A881" s="64"/>
      <c r="B881" s="64"/>
      <c r="C881" s="85"/>
      <c r="D881" s="64"/>
      <c r="E881" s="64"/>
      <c r="F881" s="36" t="s">
        <v>9</v>
      </c>
      <c r="G881" s="36" t="s">
        <v>10</v>
      </c>
      <c r="H881" s="29">
        <v>3</v>
      </c>
      <c r="I881" s="66"/>
      <c r="J881" s="87"/>
      <c r="K881" s="68"/>
    </row>
    <row r="882" spans="1:11" ht="48" customHeight="1" x14ac:dyDescent="0.25">
      <c r="A882" s="32">
        <v>306</v>
      </c>
      <c r="B882" s="32">
        <v>351911</v>
      </c>
      <c r="C882" s="6" t="s">
        <v>359</v>
      </c>
      <c r="D882" s="32" t="s">
        <v>3</v>
      </c>
      <c r="E882" s="32" t="s">
        <v>76</v>
      </c>
      <c r="F882" s="35" t="s">
        <v>16</v>
      </c>
      <c r="G882" s="35" t="s">
        <v>5</v>
      </c>
      <c r="H882" s="28">
        <v>1500</v>
      </c>
      <c r="I882" s="14">
        <v>1500</v>
      </c>
      <c r="J882" s="15"/>
      <c r="K882" s="16"/>
    </row>
    <row r="883" spans="1:11" ht="45.75" customHeight="1" x14ac:dyDescent="0.25">
      <c r="A883" s="63">
        <v>307</v>
      </c>
      <c r="B883" s="63">
        <v>419761</v>
      </c>
      <c r="C883" s="84" t="s">
        <v>360</v>
      </c>
      <c r="D883" s="63" t="s">
        <v>3</v>
      </c>
      <c r="E883" s="63" t="s">
        <v>74</v>
      </c>
      <c r="F883" s="36" t="s">
        <v>8</v>
      </c>
      <c r="G883" s="36" t="s">
        <v>5</v>
      </c>
      <c r="H883" s="29">
        <v>50</v>
      </c>
      <c r="I883" s="65">
        <v>100</v>
      </c>
      <c r="J883" s="86"/>
      <c r="K883" s="67"/>
    </row>
    <row r="884" spans="1:11" ht="41.25" customHeight="1" x14ac:dyDescent="0.25">
      <c r="A884" s="64"/>
      <c r="B884" s="64"/>
      <c r="C884" s="85"/>
      <c r="D884" s="64"/>
      <c r="E884" s="64"/>
      <c r="F884" s="36" t="s">
        <v>9</v>
      </c>
      <c r="G884" s="36" t="s">
        <v>10</v>
      </c>
      <c r="H884" s="29">
        <v>50</v>
      </c>
      <c r="I884" s="66"/>
      <c r="J884" s="87"/>
      <c r="K884" s="68"/>
    </row>
    <row r="885" spans="1:11" ht="36.75" customHeight="1" x14ac:dyDescent="0.25">
      <c r="A885" s="69">
        <v>308</v>
      </c>
      <c r="B885" s="69">
        <v>348163</v>
      </c>
      <c r="C885" s="91" t="s">
        <v>361</v>
      </c>
      <c r="D885" s="69" t="s">
        <v>3</v>
      </c>
      <c r="E885" s="69" t="s">
        <v>74</v>
      </c>
      <c r="F885" s="35" t="s">
        <v>8</v>
      </c>
      <c r="G885" s="35" t="s">
        <v>5</v>
      </c>
      <c r="H885" s="28">
        <v>25</v>
      </c>
      <c r="I885" s="71">
        <v>50</v>
      </c>
      <c r="J885" s="82"/>
      <c r="K885" s="61"/>
    </row>
    <row r="886" spans="1:11" ht="28.5" customHeight="1" x14ac:dyDescent="0.25">
      <c r="A886" s="70"/>
      <c r="B886" s="70"/>
      <c r="C886" s="92"/>
      <c r="D886" s="70"/>
      <c r="E886" s="70"/>
      <c r="F886" s="35" t="s">
        <v>9</v>
      </c>
      <c r="G886" s="35" t="s">
        <v>10</v>
      </c>
      <c r="H886" s="28">
        <v>25</v>
      </c>
      <c r="I886" s="72"/>
      <c r="J886" s="83"/>
      <c r="K886" s="62"/>
    </row>
    <row r="887" spans="1:11" ht="42.75" customHeight="1" x14ac:dyDescent="0.25">
      <c r="A887" s="63">
        <v>309</v>
      </c>
      <c r="B887" s="63">
        <v>371011</v>
      </c>
      <c r="C887" s="84" t="s">
        <v>362</v>
      </c>
      <c r="D887" s="63" t="s">
        <v>3</v>
      </c>
      <c r="E887" s="63" t="s">
        <v>74</v>
      </c>
      <c r="F887" s="36" t="s">
        <v>8</v>
      </c>
      <c r="G887" s="36" t="s">
        <v>5</v>
      </c>
      <c r="H887" s="29">
        <v>500</v>
      </c>
      <c r="I887" s="65">
        <v>600</v>
      </c>
      <c r="J887" s="86"/>
      <c r="K887" s="67"/>
    </row>
    <row r="888" spans="1:11" ht="32.25" customHeight="1" x14ac:dyDescent="0.25">
      <c r="A888" s="64"/>
      <c r="B888" s="64"/>
      <c r="C888" s="85"/>
      <c r="D888" s="64"/>
      <c r="E888" s="64"/>
      <c r="F888" s="36" t="s">
        <v>9</v>
      </c>
      <c r="G888" s="36" t="s">
        <v>10</v>
      </c>
      <c r="H888" s="29">
        <v>100</v>
      </c>
      <c r="I888" s="66"/>
      <c r="J888" s="87"/>
      <c r="K888" s="68"/>
    </row>
    <row r="889" spans="1:11" ht="30" customHeight="1" x14ac:dyDescent="0.25">
      <c r="A889" s="69">
        <v>310</v>
      </c>
      <c r="B889" s="69">
        <v>370535</v>
      </c>
      <c r="C889" s="91" t="s">
        <v>363</v>
      </c>
      <c r="D889" s="69" t="s">
        <v>3</v>
      </c>
      <c r="E889" s="69" t="s">
        <v>74</v>
      </c>
      <c r="F889" s="35" t="s">
        <v>8</v>
      </c>
      <c r="G889" s="35" t="s">
        <v>5</v>
      </c>
      <c r="H889" s="28">
        <v>25</v>
      </c>
      <c r="I889" s="71">
        <v>35</v>
      </c>
      <c r="J889" s="82"/>
      <c r="K889" s="61"/>
    </row>
    <row r="890" spans="1:11" ht="27.75" customHeight="1" x14ac:dyDescent="0.25">
      <c r="A890" s="70"/>
      <c r="B890" s="70"/>
      <c r="C890" s="92"/>
      <c r="D890" s="70"/>
      <c r="E890" s="70"/>
      <c r="F890" s="35" t="s">
        <v>9</v>
      </c>
      <c r="G890" s="35" t="s">
        <v>10</v>
      </c>
      <c r="H890" s="28">
        <v>10</v>
      </c>
      <c r="I890" s="72"/>
      <c r="J890" s="83"/>
      <c r="K890" s="62"/>
    </row>
    <row r="891" spans="1:11" ht="102" x14ac:dyDescent="0.25">
      <c r="A891" s="33">
        <v>311</v>
      </c>
      <c r="B891" s="33">
        <v>245564</v>
      </c>
      <c r="C891" s="5" t="s">
        <v>364</v>
      </c>
      <c r="D891" s="33" t="s">
        <v>35</v>
      </c>
      <c r="E891" s="33" t="s">
        <v>79</v>
      </c>
      <c r="F891" s="36" t="s">
        <v>17</v>
      </c>
      <c r="G891" s="36" t="s">
        <v>5</v>
      </c>
      <c r="H891" s="29">
        <v>200</v>
      </c>
      <c r="I891" s="17">
        <v>200</v>
      </c>
      <c r="J891" s="18"/>
      <c r="K891" s="19"/>
    </row>
    <row r="892" spans="1:11" ht="29.25" customHeight="1" x14ac:dyDescent="0.25">
      <c r="A892" s="69">
        <v>312</v>
      </c>
      <c r="B892" s="69">
        <v>370546</v>
      </c>
      <c r="C892" s="91" t="s">
        <v>365</v>
      </c>
      <c r="D892" s="69" t="s">
        <v>3</v>
      </c>
      <c r="E892" s="69" t="s">
        <v>74</v>
      </c>
      <c r="F892" s="35" t="s">
        <v>8</v>
      </c>
      <c r="G892" s="35" t="s">
        <v>5</v>
      </c>
      <c r="H892" s="28">
        <v>25</v>
      </c>
      <c r="I892" s="71">
        <v>28</v>
      </c>
      <c r="J892" s="82"/>
      <c r="K892" s="61"/>
    </row>
    <row r="893" spans="1:11" ht="27.75" customHeight="1" x14ac:dyDescent="0.25">
      <c r="A893" s="70"/>
      <c r="B893" s="70"/>
      <c r="C893" s="92"/>
      <c r="D893" s="70"/>
      <c r="E893" s="70"/>
      <c r="F893" s="35" t="s">
        <v>9</v>
      </c>
      <c r="G893" s="35" t="s">
        <v>10</v>
      </c>
      <c r="H893" s="28">
        <v>3</v>
      </c>
      <c r="I893" s="72"/>
      <c r="J893" s="83"/>
      <c r="K893" s="62"/>
    </row>
    <row r="894" spans="1:11" ht="40.5" customHeight="1" x14ac:dyDescent="0.25">
      <c r="A894" s="63">
        <v>313</v>
      </c>
      <c r="B894" s="63">
        <v>298502</v>
      </c>
      <c r="C894" s="84" t="s">
        <v>366</v>
      </c>
      <c r="D894" s="63" t="s">
        <v>14</v>
      </c>
      <c r="E894" s="63" t="s">
        <v>77</v>
      </c>
      <c r="F894" s="36" t="s">
        <v>6</v>
      </c>
      <c r="G894" s="36" t="s">
        <v>5</v>
      </c>
      <c r="H894" s="29">
        <v>2</v>
      </c>
      <c r="I894" s="65">
        <v>7</v>
      </c>
      <c r="J894" s="86"/>
      <c r="K894" s="67"/>
    </row>
    <row r="895" spans="1:11" ht="43.5" customHeight="1" x14ac:dyDescent="0.25">
      <c r="A895" s="64"/>
      <c r="B895" s="64"/>
      <c r="C895" s="85"/>
      <c r="D895" s="64"/>
      <c r="E895" s="64"/>
      <c r="F895" s="36" t="s">
        <v>9</v>
      </c>
      <c r="G895" s="36" t="s">
        <v>10</v>
      </c>
      <c r="H895" s="29">
        <v>5</v>
      </c>
      <c r="I895" s="66"/>
      <c r="J895" s="87"/>
      <c r="K895" s="68"/>
    </row>
    <row r="896" spans="1:11" ht="22.5" x14ac:dyDescent="0.25">
      <c r="A896" s="69">
        <v>314</v>
      </c>
      <c r="B896" s="69">
        <v>432497</v>
      </c>
      <c r="C896" s="91" t="s">
        <v>367</v>
      </c>
      <c r="D896" s="69" t="s">
        <v>28</v>
      </c>
      <c r="E896" s="69" t="s">
        <v>74</v>
      </c>
      <c r="F896" s="35" t="s">
        <v>19</v>
      </c>
      <c r="G896" s="35" t="s">
        <v>5</v>
      </c>
      <c r="H896" s="28">
        <v>10</v>
      </c>
      <c r="I896" s="71">
        <v>18</v>
      </c>
      <c r="J896" s="82"/>
      <c r="K896" s="61"/>
    </row>
    <row r="897" spans="1:11" ht="22.5" x14ac:dyDescent="0.25">
      <c r="A897" s="70"/>
      <c r="B897" s="70"/>
      <c r="C897" s="92"/>
      <c r="D897" s="70"/>
      <c r="E897" s="70"/>
      <c r="F897" s="35" t="s">
        <v>13</v>
      </c>
      <c r="G897" s="35" t="s">
        <v>5</v>
      </c>
      <c r="H897" s="28">
        <v>2</v>
      </c>
      <c r="I897" s="72"/>
      <c r="J897" s="83"/>
      <c r="K897" s="62"/>
    </row>
    <row r="898" spans="1:11" ht="22.5" x14ac:dyDescent="0.25">
      <c r="A898" s="70"/>
      <c r="B898" s="70"/>
      <c r="C898" s="92"/>
      <c r="D898" s="70"/>
      <c r="E898" s="70"/>
      <c r="F898" s="35" t="s">
        <v>8</v>
      </c>
      <c r="G898" s="35" t="s">
        <v>5</v>
      </c>
      <c r="H898" s="28">
        <v>6</v>
      </c>
      <c r="I898" s="72"/>
      <c r="J898" s="83"/>
      <c r="K898" s="62"/>
    </row>
    <row r="899" spans="1:11" ht="22.5" x14ac:dyDescent="0.25">
      <c r="A899" s="63">
        <v>315</v>
      </c>
      <c r="B899" s="63">
        <v>331456</v>
      </c>
      <c r="C899" s="84" t="s">
        <v>368</v>
      </c>
      <c r="D899" s="63" t="s">
        <v>26</v>
      </c>
      <c r="E899" s="63" t="s">
        <v>74</v>
      </c>
      <c r="F899" s="36" t="s">
        <v>13</v>
      </c>
      <c r="G899" s="36" t="s">
        <v>5</v>
      </c>
      <c r="H899" s="29">
        <v>6</v>
      </c>
      <c r="I899" s="65">
        <v>7</v>
      </c>
      <c r="J899" s="86"/>
      <c r="K899" s="67"/>
    </row>
    <row r="900" spans="1:11" ht="22.5" x14ac:dyDescent="0.25">
      <c r="A900" s="64"/>
      <c r="B900" s="64"/>
      <c r="C900" s="85"/>
      <c r="D900" s="64"/>
      <c r="E900" s="64"/>
      <c r="F900" s="36" t="s">
        <v>8</v>
      </c>
      <c r="G900" s="36" t="s">
        <v>5</v>
      </c>
      <c r="H900" s="29">
        <v>1</v>
      </c>
      <c r="I900" s="66"/>
      <c r="J900" s="87"/>
      <c r="K900" s="68"/>
    </row>
    <row r="901" spans="1:11" ht="22.5" x14ac:dyDescent="0.25">
      <c r="A901" s="69">
        <v>316</v>
      </c>
      <c r="B901" s="69">
        <v>326308</v>
      </c>
      <c r="C901" s="91" t="s">
        <v>369</v>
      </c>
      <c r="D901" s="69" t="s">
        <v>26</v>
      </c>
      <c r="E901" s="69" t="s">
        <v>74</v>
      </c>
      <c r="F901" s="35" t="s">
        <v>13</v>
      </c>
      <c r="G901" s="35" t="s">
        <v>5</v>
      </c>
      <c r="H901" s="28">
        <v>6</v>
      </c>
      <c r="I901" s="71">
        <v>8</v>
      </c>
      <c r="J901" s="82"/>
      <c r="K901" s="61"/>
    </row>
    <row r="902" spans="1:11" ht="22.5" x14ac:dyDescent="0.25">
      <c r="A902" s="70"/>
      <c r="B902" s="70"/>
      <c r="C902" s="92"/>
      <c r="D902" s="70"/>
      <c r="E902" s="70"/>
      <c r="F902" s="35" t="s">
        <v>8</v>
      </c>
      <c r="G902" s="35" t="s">
        <v>5</v>
      </c>
      <c r="H902" s="28">
        <v>1</v>
      </c>
      <c r="I902" s="72"/>
      <c r="J902" s="83"/>
      <c r="K902" s="62"/>
    </row>
    <row r="903" spans="1:11" ht="22.5" x14ac:dyDescent="0.25">
      <c r="A903" s="70"/>
      <c r="B903" s="70"/>
      <c r="C903" s="92"/>
      <c r="D903" s="70"/>
      <c r="E903" s="70"/>
      <c r="F903" s="35" t="s">
        <v>6</v>
      </c>
      <c r="G903" s="35" t="s">
        <v>5</v>
      </c>
      <c r="H903" s="28">
        <v>1</v>
      </c>
      <c r="I903" s="72"/>
      <c r="J903" s="83"/>
      <c r="K903" s="62"/>
    </row>
    <row r="904" spans="1:11" ht="22.5" x14ac:dyDescent="0.25">
      <c r="A904" s="63">
        <v>317</v>
      </c>
      <c r="B904" s="63">
        <v>400171</v>
      </c>
      <c r="C904" s="84" t="s">
        <v>370</v>
      </c>
      <c r="D904" s="63" t="s">
        <v>26</v>
      </c>
      <c r="E904" s="63" t="s">
        <v>77</v>
      </c>
      <c r="F904" s="36" t="s">
        <v>13</v>
      </c>
      <c r="G904" s="36" t="s">
        <v>5</v>
      </c>
      <c r="H904" s="29">
        <v>5</v>
      </c>
      <c r="I904" s="65">
        <v>12</v>
      </c>
      <c r="J904" s="86"/>
      <c r="K904" s="67"/>
    </row>
    <row r="905" spans="1:11" ht="22.5" x14ac:dyDescent="0.25">
      <c r="A905" s="64"/>
      <c r="B905" s="64"/>
      <c r="C905" s="85"/>
      <c r="D905" s="64"/>
      <c r="E905" s="64"/>
      <c r="F905" s="36" t="s">
        <v>6</v>
      </c>
      <c r="G905" s="36" t="s">
        <v>5</v>
      </c>
      <c r="H905" s="29">
        <v>4</v>
      </c>
      <c r="I905" s="66"/>
      <c r="J905" s="87"/>
      <c r="K905" s="68"/>
    </row>
    <row r="906" spans="1:11" ht="22.5" x14ac:dyDescent="0.25">
      <c r="A906" s="64"/>
      <c r="B906" s="64"/>
      <c r="C906" s="85"/>
      <c r="D906" s="64"/>
      <c r="E906" s="64"/>
      <c r="F906" s="36" t="s">
        <v>11</v>
      </c>
      <c r="G906" s="36" t="s">
        <v>5</v>
      </c>
      <c r="H906" s="29">
        <v>3</v>
      </c>
      <c r="I906" s="66"/>
      <c r="J906" s="87"/>
      <c r="K906" s="68"/>
    </row>
    <row r="907" spans="1:11" ht="22.5" x14ac:dyDescent="0.25">
      <c r="A907" s="69">
        <v>318</v>
      </c>
      <c r="B907" s="69">
        <v>326282</v>
      </c>
      <c r="C907" s="91" t="s">
        <v>371</v>
      </c>
      <c r="D907" s="69" t="s">
        <v>26</v>
      </c>
      <c r="E907" s="69" t="s">
        <v>74</v>
      </c>
      <c r="F907" s="35" t="s">
        <v>13</v>
      </c>
      <c r="G907" s="35" t="s">
        <v>5</v>
      </c>
      <c r="H907" s="28">
        <v>10</v>
      </c>
      <c r="I907" s="71">
        <v>18</v>
      </c>
      <c r="J907" s="82"/>
      <c r="K907" s="61"/>
    </row>
    <row r="908" spans="1:11" ht="22.5" x14ac:dyDescent="0.25">
      <c r="A908" s="70"/>
      <c r="B908" s="70"/>
      <c r="C908" s="92"/>
      <c r="D908" s="70"/>
      <c r="E908" s="70"/>
      <c r="F908" s="35" t="s">
        <v>8</v>
      </c>
      <c r="G908" s="35" t="s">
        <v>5</v>
      </c>
      <c r="H908" s="28">
        <v>4</v>
      </c>
      <c r="I908" s="72"/>
      <c r="J908" s="83"/>
      <c r="K908" s="62"/>
    </row>
    <row r="909" spans="1:11" ht="22.5" x14ac:dyDescent="0.25">
      <c r="A909" s="70"/>
      <c r="B909" s="70"/>
      <c r="C909" s="92"/>
      <c r="D909" s="70"/>
      <c r="E909" s="70"/>
      <c r="F909" s="35" t="s">
        <v>11</v>
      </c>
      <c r="G909" s="35" t="s">
        <v>5</v>
      </c>
      <c r="H909" s="28">
        <v>2</v>
      </c>
      <c r="I909" s="72"/>
      <c r="J909" s="83"/>
      <c r="K909" s="62"/>
    </row>
    <row r="910" spans="1:11" ht="22.5" x14ac:dyDescent="0.25">
      <c r="A910" s="70"/>
      <c r="B910" s="70"/>
      <c r="C910" s="92"/>
      <c r="D910" s="70"/>
      <c r="E910" s="70"/>
      <c r="F910" s="35" t="s">
        <v>9</v>
      </c>
      <c r="G910" s="35" t="s">
        <v>10</v>
      </c>
      <c r="H910" s="28">
        <v>2</v>
      </c>
      <c r="I910" s="72"/>
      <c r="J910" s="83"/>
      <c r="K910" s="62"/>
    </row>
    <row r="911" spans="1:11" ht="44.25" customHeight="1" x14ac:dyDescent="0.25">
      <c r="A911" s="33">
        <v>319</v>
      </c>
      <c r="B911" s="33">
        <v>405928</v>
      </c>
      <c r="C911" s="5" t="s">
        <v>372</v>
      </c>
      <c r="D911" s="33" t="s">
        <v>26</v>
      </c>
      <c r="E911" s="33" t="s">
        <v>74</v>
      </c>
      <c r="F911" s="36" t="s">
        <v>8</v>
      </c>
      <c r="G911" s="36" t="s">
        <v>5</v>
      </c>
      <c r="H911" s="29">
        <v>1</v>
      </c>
      <c r="I911" s="17">
        <v>1</v>
      </c>
      <c r="J911" s="18"/>
      <c r="K911" s="19"/>
    </row>
    <row r="912" spans="1:11" ht="56.25" customHeight="1" x14ac:dyDescent="0.25">
      <c r="A912" s="32">
        <v>320</v>
      </c>
      <c r="B912" s="32">
        <v>326286</v>
      </c>
      <c r="C912" s="6" t="s">
        <v>373</v>
      </c>
      <c r="D912" s="32" t="s">
        <v>26</v>
      </c>
      <c r="E912" s="32" t="s">
        <v>74</v>
      </c>
      <c r="F912" s="35" t="s">
        <v>8</v>
      </c>
      <c r="G912" s="35" t="s">
        <v>5</v>
      </c>
      <c r="H912" s="28">
        <v>1</v>
      </c>
      <c r="I912" s="14">
        <v>1</v>
      </c>
      <c r="J912" s="15"/>
      <c r="K912" s="16"/>
    </row>
    <row r="913" spans="1:11" ht="52.5" customHeight="1" x14ac:dyDescent="0.25">
      <c r="A913" s="33">
        <v>321</v>
      </c>
      <c r="B913" s="33">
        <v>326288</v>
      </c>
      <c r="C913" s="5" t="s">
        <v>374</v>
      </c>
      <c r="D913" s="33" t="s">
        <v>26</v>
      </c>
      <c r="E913" s="33" t="s">
        <v>74</v>
      </c>
      <c r="F913" s="36" t="s">
        <v>8</v>
      </c>
      <c r="G913" s="36" t="s">
        <v>5</v>
      </c>
      <c r="H913" s="29">
        <v>2</v>
      </c>
      <c r="I913" s="17">
        <v>2</v>
      </c>
      <c r="J913" s="18"/>
      <c r="K913" s="19"/>
    </row>
    <row r="914" spans="1:11" ht="43.5" customHeight="1" x14ac:dyDescent="0.25">
      <c r="A914" s="32">
        <v>322</v>
      </c>
      <c r="B914" s="32">
        <v>326290</v>
      </c>
      <c r="C914" s="6" t="s">
        <v>375</v>
      </c>
      <c r="D914" s="32" t="s">
        <v>26</v>
      </c>
      <c r="E914" s="32" t="s">
        <v>74</v>
      </c>
      <c r="F914" s="35" t="s">
        <v>8</v>
      </c>
      <c r="G914" s="35" t="s">
        <v>5</v>
      </c>
      <c r="H914" s="28">
        <v>1</v>
      </c>
      <c r="I914" s="14">
        <v>1</v>
      </c>
      <c r="J914" s="15"/>
      <c r="K914" s="16"/>
    </row>
    <row r="915" spans="1:11" ht="29.25" customHeight="1" x14ac:dyDescent="0.25">
      <c r="A915" s="33">
        <v>323</v>
      </c>
      <c r="B915" s="33">
        <v>354125</v>
      </c>
      <c r="C915" s="5" t="s">
        <v>376</v>
      </c>
      <c r="D915" s="33" t="s">
        <v>26</v>
      </c>
      <c r="E915" s="33" t="s">
        <v>74</v>
      </c>
      <c r="F915" s="36" t="s">
        <v>8</v>
      </c>
      <c r="G915" s="36" t="s">
        <v>5</v>
      </c>
      <c r="H915" s="29">
        <v>2</v>
      </c>
      <c r="I915" s="17">
        <v>2</v>
      </c>
      <c r="J915" s="18"/>
      <c r="K915" s="19"/>
    </row>
    <row r="916" spans="1:11" ht="31.5" customHeight="1" x14ac:dyDescent="0.25">
      <c r="A916" s="32">
        <v>324</v>
      </c>
      <c r="B916" s="32">
        <v>326275</v>
      </c>
      <c r="C916" s="6" t="s">
        <v>377</v>
      </c>
      <c r="D916" s="32" t="s">
        <v>26</v>
      </c>
      <c r="E916" s="32" t="s">
        <v>74</v>
      </c>
      <c r="F916" s="35" t="s">
        <v>8</v>
      </c>
      <c r="G916" s="35" t="s">
        <v>5</v>
      </c>
      <c r="H916" s="48">
        <v>8</v>
      </c>
      <c r="I916" s="14">
        <v>8</v>
      </c>
      <c r="J916" s="15"/>
      <c r="K916" s="16"/>
    </row>
    <row r="917" spans="1:11" ht="22.5" x14ac:dyDescent="0.25">
      <c r="A917" s="63">
        <v>325</v>
      </c>
      <c r="B917" s="63">
        <v>326811</v>
      </c>
      <c r="C917" s="84" t="s">
        <v>378</v>
      </c>
      <c r="D917" s="63" t="s">
        <v>26</v>
      </c>
      <c r="E917" s="63" t="s">
        <v>74</v>
      </c>
      <c r="F917" s="36" t="s">
        <v>25</v>
      </c>
      <c r="G917" s="36" t="s">
        <v>5</v>
      </c>
      <c r="H917" s="29">
        <v>1</v>
      </c>
      <c r="I917" s="65">
        <v>11</v>
      </c>
      <c r="J917" s="86"/>
      <c r="K917" s="67"/>
    </row>
    <row r="918" spans="1:11" ht="22.5" x14ac:dyDescent="0.25">
      <c r="A918" s="64"/>
      <c r="B918" s="64"/>
      <c r="C918" s="85"/>
      <c r="D918" s="64"/>
      <c r="E918" s="64"/>
      <c r="F918" s="36" t="s">
        <v>13</v>
      </c>
      <c r="G918" s="36" t="s">
        <v>5</v>
      </c>
      <c r="H918" s="29">
        <v>7</v>
      </c>
      <c r="I918" s="66"/>
      <c r="J918" s="87"/>
      <c r="K918" s="68"/>
    </row>
    <row r="919" spans="1:11" ht="22.5" x14ac:dyDescent="0.25">
      <c r="A919" s="64"/>
      <c r="B919" s="64"/>
      <c r="C919" s="85"/>
      <c r="D919" s="64"/>
      <c r="E919" s="64"/>
      <c r="F919" s="36" t="s">
        <v>8</v>
      </c>
      <c r="G919" s="36" t="s">
        <v>5</v>
      </c>
      <c r="H919" s="29">
        <v>1</v>
      </c>
      <c r="I919" s="66"/>
      <c r="J919" s="87"/>
      <c r="K919" s="68"/>
    </row>
    <row r="920" spans="1:11" ht="22.5" x14ac:dyDescent="0.25">
      <c r="A920" s="64"/>
      <c r="B920" s="64"/>
      <c r="C920" s="85"/>
      <c r="D920" s="64"/>
      <c r="E920" s="64"/>
      <c r="F920" s="36" t="s">
        <v>11</v>
      </c>
      <c r="G920" s="36" t="s">
        <v>5</v>
      </c>
      <c r="H920" s="29">
        <v>2</v>
      </c>
      <c r="I920" s="66"/>
      <c r="J920" s="87"/>
      <c r="K920" s="68"/>
    </row>
    <row r="921" spans="1:11" ht="22.5" x14ac:dyDescent="0.25">
      <c r="A921" s="69">
        <v>326</v>
      </c>
      <c r="B921" s="69">
        <v>326291</v>
      </c>
      <c r="C921" s="91" t="s">
        <v>379</v>
      </c>
      <c r="D921" s="69" t="s">
        <v>26</v>
      </c>
      <c r="E921" s="69" t="s">
        <v>74</v>
      </c>
      <c r="F921" s="35" t="s">
        <v>13</v>
      </c>
      <c r="G921" s="35" t="s">
        <v>5</v>
      </c>
      <c r="H921" s="28">
        <v>7</v>
      </c>
      <c r="I921" s="71">
        <v>10</v>
      </c>
      <c r="J921" s="82"/>
      <c r="K921" s="61"/>
    </row>
    <row r="922" spans="1:11" ht="22.5" x14ac:dyDescent="0.25">
      <c r="A922" s="70"/>
      <c r="B922" s="70"/>
      <c r="C922" s="92"/>
      <c r="D922" s="70"/>
      <c r="E922" s="70"/>
      <c r="F922" s="35" t="s">
        <v>8</v>
      </c>
      <c r="G922" s="35" t="s">
        <v>5</v>
      </c>
      <c r="H922" s="28">
        <v>1</v>
      </c>
      <c r="I922" s="72"/>
      <c r="J922" s="83"/>
      <c r="K922" s="62"/>
    </row>
    <row r="923" spans="1:11" ht="22.5" x14ac:dyDescent="0.25">
      <c r="A923" s="70"/>
      <c r="B923" s="70"/>
      <c r="C923" s="92"/>
      <c r="D923" s="70"/>
      <c r="E923" s="70"/>
      <c r="F923" s="35" t="s">
        <v>11</v>
      </c>
      <c r="G923" s="35" t="s">
        <v>5</v>
      </c>
      <c r="H923" s="28">
        <v>2</v>
      </c>
      <c r="I923" s="72"/>
      <c r="J923" s="83"/>
      <c r="K923" s="62"/>
    </row>
    <row r="924" spans="1:11" ht="60.75" customHeight="1" x14ac:dyDescent="0.25">
      <c r="A924" s="33">
        <v>327</v>
      </c>
      <c r="B924" s="33">
        <v>336524</v>
      </c>
      <c r="C924" s="5" t="s">
        <v>380</v>
      </c>
      <c r="D924" s="33" t="s">
        <v>26</v>
      </c>
      <c r="E924" s="33" t="s">
        <v>74</v>
      </c>
      <c r="F924" s="36" t="s">
        <v>8</v>
      </c>
      <c r="G924" s="36" t="s">
        <v>5</v>
      </c>
      <c r="H924" s="29">
        <v>2</v>
      </c>
      <c r="I924" s="17">
        <v>2</v>
      </c>
      <c r="J924" s="18"/>
      <c r="K924" s="19"/>
    </row>
    <row r="925" spans="1:11" ht="33.75" customHeight="1" x14ac:dyDescent="0.25">
      <c r="A925" s="69">
        <v>328</v>
      </c>
      <c r="B925" s="69">
        <v>326351</v>
      </c>
      <c r="C925" s="91" t="s">
        <v>381</v>
      </c>
      <c r="D925" s="69" t="s">
        <v>26</v>
      </c>
      <c r="E925" s="69" t="s">
        <v>74</v>
      </c>
      <c r="F925" s="35" t="s">
        <v>13</v>
      </c>
      <c r="G925" s="35" t="s">
        <v>5</v>
      </c>
      <c r="H925" s="28">
        <v>8</v>
      </c>
      <c r="I925" s="71">
        <v>14</v>
      </c>
      <c r="J925" s="82"/>
      <c r="K925" s="61"/>
    </row>
    <row r="926" spans="1:11" ht="30" customHeight="1" x14ac:dyDescent="0.25">
      <c r="A926" s="70"/>
      <c r="B926" s="70"/>
      <c r="C926" s="92"/>
      <c r="D926" s="70"/>
      <c r="E926" s="70"/>
      <c r="F926" s="35" t="s">
        <v>8</v>
      </c>
      <c r="G926" s="35" t="s">
        <v>5</v>
      </c>
      <c r="H926" s="28">
        <v>6</v>
      </c>
      <c r="I926" s="72"/>
      <c r="J926" s="83"/>
      <c r="K926" s="62"/>
    </row>
    <row r="927" spans="1:11" ht="22.5" x14ac:dyDescent="0.25">
      <c r="A927" s="63">
        <v>329</v>
      </c>
      <c r="B927" s="63">
        <v>440945</v>
      </c>
      <c r="C927" s="84" t="s">
        <v>382</v>
      </c>
      <c r="D927" s="63" t="s">
        <v>26</v>
      </c>
      <c r="E927" s="63" t="s">
        <v>74</v>
      </c>
      <c r="F927" s="36" t="s">
        <v>13</v>
      </c>
      <c r="G927" s="36" t="s">
        <v>5</v>
      </c>
      <c r="H927" s="29">
        <v>7</v>
      </c>
      <c r="I927" s="65">
        <v>11</v>
      </c>
      <c r="J927" s="86"/>
      <c r="K927" s="67"/>
    </row>
    <row r="928" spans="1:11" ht="22.5" x14ac:dyDescent="0.25">
      <c r="A928" s="64"/>
      <c r="B928" s="64"/>
      <c r="C928" s="85"/>
      <c r="D928" s="64"/>
      <c r="E928" s="64"/>
      <c r="F928" s="36" t="s">
        <v>8</v>
      </c>
      <c r="G928" s="36" t="s">
        <v>5</v>
      </c>
      <c r="H928" s="29">
        <v>4</v>
      </c>
      <c r="I928" s="66"/>
      <c r="J928" s="87"/>
      <c r="K928" s="68"/>
    </row>
    <row r="929" spans="1:11" ht="22.5" x14ac:dyDescent="0.25">
      <c r="A929" s="69">
        <v>330</v>
      </c>
      <c r="B929" s="69">
        <v>326276</v>
      </c>
      <c r="C929" s="91" t="s">
        <v>521</v>
      </c>
      <c r="D929" s="69" t="s">
        <v>26</v>
      </c>
      <c r="E929" s="69" t="s">
        <v>74</v>
      </c>
      <c r="F929" s="35" t="s">
        <v>13</v>
      </c>
      <c r="G929" s="35" t="s">
        <v>5</v>
      </c>
      <c r="H929" s="28">
        <v>7</v>
      </c>
      <c r="I929" s="71">
        <v>9</v>
      </c>
      <c r="J929" s="82"/>
      <c r="K929" s="61"/>
    </row>
    <row r="930" spans="1:11" ht="22.5" x14ac:dyDescent="0.25">
      <c r="A930" s="70"/>
      <c r="B930" s="70"/>
      <c r="C930" s="92"/>
      <c r="D930" s="70"/>
      <c r="E930" s="70"/>
      <c r="F930" s="35" t="s">
        <v>8</v>
      </c>
      <c r="G930" s="35" t="s">
        <v>5</v>
      </c>
      <c r="H930" s="28">
        <v>1</v>
      </c>
      <c r="I930" s="72"/>
      <c r="J930" s="83"/>
      <c r="K930" s="62"/>
    </row>
    <row r="931" spans="1:11" ht="22.5" x14ac:dyDescent="0.25">
      <c r="A931" s="70"/>
      <c r="B931" s="70"/>
      <c r="C931" s="92"/>
      <c r="D931" s="70"/>
      <c r="E931" s="70"/>
      <c r="F931" s="35" t="s">
        <v>6</v>
      </c>
      <c r="G931" s="35" t="s">
        <v>5</v>
      </c>
      <c r="H931" s="28">
        <v>1</v>
      </c>
      <c r="I931" s="72"/>
      <c r="J931" s="83"/>
      <c r="K931" s="62"/>
    </row>
    <row r="932" spans="1:11" ht="22.5" x14ac:dyDescent="0.25">
      <c r="A932" s="63">
        <v>331</v>
      </c>
      <c r="B932" s="63">
        <v>326281</v>
      </c>
      <c r="C932" s="84" t="s">
        <v>383</v>
      </c>
      <c r="D932" s="63" t="s">
        <v>26</v>
      </c>
      <c r="E932" s="63" t="s">
        <v>74</v>
      </c>
      <c r="F932" s="36" t="s">
        <v>25</v>
      </c>
      <c r="G932" s="36" t="s">
        <v>5</v>
      </c>
      <c r="H932" s="29">
        <v>2</v>
      </c>
      <c r="I932" s="65">
        <v>18</v>
      </c>
      <c r="J932" s="86"/>
      <c r="K932" s="67"/>
    </row>
    <row r="933" spans="1:11" ht="22.5" x14ac:dyDescent="0.25">
      <c r="A933" s="64"/>
      <c r="B933" s="64"/>
      <c r="C933" s="85"/>
      <c r="D933" s="64"/>
      <c r="E933" s="64"/>
      <c r="F933" s="36" t="s">
        <v>13</v>
      </c>
      <c r="G933" s="36" t="s">
        <v>5</v>
      </c>
      <c r="H933" s="29">
        <v>8</v>
      </c>
      <c r="I933" s="66"/>
      <c r="J933" s="87"/>
      <c r="K933" s="68"/>
    </row>
    <row r="934" spans="1:11" ht="22.5" x14ac:dyDescent="0.25">
      <c r="A934" s="64"/>
      <c r="B934" s="64"/>
      <c r="C934" s="85"/>
      <c r="D934" s="64"/>
      <c r="E934" s="64"/>
      <c r="F934" s="36" t="s">
        <v>8</v>
      </c>
      <c r="G934" s="36" t="s">
        <v>5</v>
      </c>
      <c r="H934" s="29">
        <v>5</v>
      </c>
      <c r="I934" s="66"/>
      <c r="J934" s="87"/>
      <c r="K934" s="68"/>
    </row>
    <row r="935" spans="1:11" ht="22.5" x14ac:dyDescent="0.25">
      <c r="A935" s="64"/>
      <c r="B935" s="64"/>
      <c r="C935" s="85"/>
      <c r="D935" s="64"/>
      <c r="E935" s="64"/>
      <c r="F935" s="36" t="s">
        <v>11</v>
      </c>
      <c r="G935" s="36" t="s">
        <v>5</v>
      </c>
      <c r="H935" s="29">
        <v>3</v>
      </c>
      <c r="I935" s="66"/>
      <c r="J935" s="87"/>
      <c r="K935" s="68"/>
    </row>
    <row r="936" spans="1:11" ht="44.25" customHeight="1" x14ac:dyDescent="0.25">
      <c r="A936" s="32">
        <v>332</v>
      </c>
      <c r="B936" s="32">
        <v>326814</v>
      </c>
      <c r="C936" s="6" t="s">
        <v>384</v>
      </c>
      <c r="D936" s="32" t="s">
        <v>26</v>
      </c>
      <c r="E936" s="32" t="s">
        <v>74</v>
      </c>
      <c r="F936" s="35" t="s">
        <v>8</v>
      </c>
      <c r="G936" s="35" t="s">
        <v>5</v>
      </c>
      <c r="H936" s="28">
        <v>1</v>
      </c>
      <c r="I936" s="14">
        <v>1</v>
      </c>
      <c r="J936" s="15"/>
      <c r="K936" s="16"/>
    </row>
    <row r="937" spans="1:11" ht="22.5" x14ac:dyDescent="0.25">
      <c r="A937" s="63">
        <v>333</v>
      </c>
      <c r="B937" s="63">
        <v>326284</v>
      </c>
      <c r="C937" s="84" t="s">
        <v>385</v>
      </c>
      <c r="D937" s="63" t="s">
        <v>26</v>
      </c>
      <c r="E937" s="63" t="s">
        <v>74</v>
      </c>
      <c r="F937" s="36" t="s">
        <v>25</v>
      </c>
      <c r="G937" s="36" t="s">
        <v>5</v>
      </c>
      <c r="H937" s="29">
        <v>2</v>
      </c>
      <c r="I937" s="65">
        <v>23</v>
      </c>
      <c r="J937" s="86"/>
      <c r="K937" s="67"/>
    </row>
    <row r="938" spans="1:11" ht="22.5" x14ac:dyDescent="0.25">
      <c r="A938" s="64"/>
      <c r="B938" s="64"/>
      <c r="C938" s="85"/>
      <c r="D938" s="64"/>
      <c r="E938" s="64"/>
      <c r="F938" s="36" t="s">
        <v>13</v>
      </c>
      <c r="G938" s="36" t="s">
        <v>5</v>
      </c>
      <c r="H938" s="29">
        <v>10</v>
      </c>
      <c r="I938" s="66"/>
      <c r="J938" s="87"/>
      <c r="K938" s="68"/>
    </row>
    <row r="939" spans="1:11" ht="22.5" x14ac:dyDescent="0.25">
      <c r="A939" s="64"/>
      <c r="B939" s="64"/>
      <c r="C939" s="85"/>
      <c r="D939" s="64"/>
      <c r="E939" s="64"/>
      <c r="F939" s="36" t="s">
        <v>8</v>
      </c>
      <c r="G939" s="36" t="s">
        <v>5</v>
      </c>
      <c r="H939" s="29">
        <v>8</v>
      </c>
      <c r="I939" s="66"/>
      <c r="J939" s="87"/>
      <c r="K939" s="68"/>
    </row>
    <row r="940" spans="1:11" ht="22.5" x14ac:dyDescent="0.25">
      <c r="A940" s="64"/>
      <c r="B940" s="64"/>
      <c r="C940" s="85"/>
      <c r="D940" s="64"/>
      <c r="E940" s="64"/>
      <c r="F940" s="36" t="s">
        <v>11</v>
      </c>
      <c r="G940" s="36" t="s">
        <v>5</v>
      </c>
      <c r="H940" s="29">
        <v>3</v>
      </c>
      <c r="I940" s="66"/>
      <c r="J940" s="87"/>
      <c r="K940" s="68"/>
    </row>
    <row r="941" spans="1:11" ht="22.5" x14ac:dyDescent="0.25">
      <c r="A941" s="69">
        <v>334</v>
      </c>
      <c r="B941" s="69">
        <v>326278</v>
      </c>
      <c r="C941" s="91" t="s">
        <v>386</v>
      </c>
      <c r="D941" s="69" t="s">
        <v>26</v>
      </c>
      <c r="E941" s="69" t="s">
        <v>74</v>
      </c>
      <c r="F941" s="35" t="s">
        <v>13</v>
      </c>
      <c r="G941" s="35" t="s">
        <v>5</v>
      </c>
      <c r="H941" s="28">
        <v>9</v>
      </c>
      <c r="I941" s="71">
        <v>19</v>
      </c>
      <c r="J941" s="82"/>
      <c r="K941" s="61"/>
    </row>
    <row r="942" spans="1:11" ht="22.5" x14ac:dyDescent="0.25">
      <c r="A942" s="70"/>
      <c r="B942" s="70"/>
      <c r="C942" s="92"/>
      <c r="D942" s="70"/>
      <c r="E942" s="70"/>
      <c r="F942" s="35" t="s">
        <v>8</v>
      </c>
      <c r="G942" s="35" t="s">
        <v>5</v>
      </c>
      <c r="H942" s="28">
        <v>3</v>
      </c>
      <c r="I942" s="72"/>
      <c r="J942" s="83"/>
      <c r="K942" s="62"/>
    </row>
    <row r="943" spans="1:11" ht="22.5" x14ac:dyDescent="0.25">
      <c r="A943" s="70"/>
      <c r="B943" s="70"/>
      <c r="C943" s="92"/>
      <c r="D943" s="70"/>
      <c r="E943" s="70"/>
      <c r="F943" s="35" t="s">
        <v>6</v>
      </c>
      <c r="G943" s="35" t="s">
        <v>5</v>
      </c>
      <c r="H943" s="28">
        <v>6</v>
      </c>
      <c r="I943" s="72"/>
      <c r="J943" s="83"/>
      <c r="K943" s="62"/>
    </row>
    <row r="944" spans="1:11" ht="22.5" x14ac:dyDescent="0.25">
      <c r="A944" s="70"/>
      <c r="B944" s="70"/>
      <c r="C944" s="92"/>
      <c r="D944" s="70"/>
      <c r="E944" s="70"/>
      <c r="F944" s="35" t="s">
        <v>11</v>
      </c>
      <c r="G944" s="35" t="s">
        <v>5</v>
      </c>
      <c r="H944" s="28">
        <v>1</v>
      </c>
      <c r="I944" s="72"/>
      <c r="J944" s="83"/>
      <c r="K944" s="62"/>
    </row>
    <row r="945" spans="1:11" ht="22.5" x14ac:dyDescent="0.25">
      <c r="A945" s="63">
        <v>335</v>
      </c>
      <c r="B945" s="63">
        <v>326297</v>
      </c>
      <c r="C945" s="84" t="s">
        <v>387</v>
      </c>
      <c r="D945" s="63" t="s">
        <v>26</v>
      </c>
      <c r="E945" s="63" t="s">
        <v>74</v>
      </c>
      <c r="F945" s="36" t="s">
        <v>25</v>
      </c>
      <c r="G945" s="36" t="s">
        <v>5</v>
      </c>
      <c r="H945" s="29">
        <v>2</v>
      </c>
      <c r="I945" s="65">
        <v>20</v>
      </c>
      <c r="J945" s="86"/>
      <c r="K945" s="67"/>
    </row>
    <row r="946" spans="1:11" ht="22.5" x14ac:dyDescent="0.25">
      <c r="A946" s="64"/>
      <c r="B946" s="64"/>
      <c r="C946" s="85"/>
      <c r="D946" s="64"/>
      <c r="E946" s="64"/>
      <c r="F946" s="36" t="s">
        <v>13</v>
      </c>
      <c r="G946" s="36" t="s">
        <v>5</v>
      </c>
      <c r="H946" s="29">
        <v>6</v>
      </c>
      <c r="I946" s="66"/>
      <c r="J946" s="87"/>
      <c r="K946" s="68"/>
    </row>
    <row r="947" spans="1:11" ht="22.5" x14ac:dyDescent="0.25">
      <c r="A947" s="64"/>
      <c r="B947" s="64"/>
      <c r="C947" s="85"/>
      <c r="D947" s="64"/>
      <c r="E947" s="64"/>
      <c r="F947" s="36" t="s">
        <v>8</v>
      </c>
      <c r="G947" s="36" t="s">
        <v>5</v>
      </c>
      <c r="H947" s="29">
        <v>5</v>
      </c>
      <c r="I947" s="66"/>
      <c r="J947" s="87"/>
      <c r="K947" s="68"/>
    </row>
    <row r="948" spans="1:11" ht="22.5" x14ac:dyDescent="0.25">
      <c r="A948" s="64"/>
      <c r="B948" s="64"/>
      <c r="C948" s="85"/>
      <c r="D948" s="64"/>
      <c r="E948" s="64"/>
      <c r="F948" s="36" t="s">
        <v>6</v>
      </c>
      <c r="G948" s="36" t="s">
        <v>5</v>
      </c>
      <c r="H948" s="29">
        <v>5</v>
      </c>
      <c r="I948" s="66"/>
      <c r="J948" s="87"/>
      <c r="K948" s="68"/>
    </row>
    <row r="949" spans="1:11" ht="22.5" x14ac:dyDescent="0.25">
      <c r="A949" s="64"/>
      <c r="B949" s="79"/>
      <c r="C949" s="85"/>
      <c r="D949" s="64"/>
      <c r="E949" s="64"/>
      <c r="F949" s="36" t="s">
        <v>9</v>
      </c>
      <c r="G949" s="36" t="s">
        <v>10</v>
      </c>
      <c r="H949" s="29">
        <v>2</v>
      </c>
      <c r="I949" s="66"/>
      <c r="J949" s="87"/>
      <c r="K949" s="68"/>
    </row>
    <row r="950" spans="1:11" ht="22.5" x14ac:dyDescent="0.25">
      <c r="A950" s="69">
        <v>336</v>
      </c>
      <c r="B950" s="69">
        <v>326277</v>
      </c>
      <c r="C950" s="91" t="s">
        <v>388</v>
      </c>
      <c r="D950" s="69" t="s">
        <v>26</v>
      </c>
      <c r="E950" s="69" t="s">
        <v>74</v>
      </c>
      <c r="F950" s="35" t="s">
        <v>13</v>
      </c>
      <c r="G950" s="35" t="s">
        <v>5</v>
      </c>
      <c r="H950" s="28">
        <v>6</v>
      </c>
      <c r="I950" s="71">
        <v>11</v>
      </c>
      <c r="J950" s="82"/>
      <c r="K950" s="61"/>
    </row>
    <row r="951" spans="1:11" ht="22.5" x14ac:dyDescent="0.25">
      <c r="A951" s="70"/>
      <c r="B951" s="70"/>
      <c r="C951" s="92"/>
      <c r="D951" s="70"/>
      <c r="E951" s="70"/>
      <c r="F951" s="35" t="s">
        <v>8</v>
      </c>
      <c r="G951" s="35" t="s">
        <v>5</v>
      </c>
      <c r="H951" s="28">
        <v>3</v>
      </c>
      <c r="I951" s="72"/>
      <c r="J951" s="83"/>
      <c r="K951" s="62"/>
    </row>
    <row r="952" spans="1:11" ht="22.5" x14ac:dyDescent="0.25">
      <c r="A952" s="70"/>
      <c r="B952" s="70"/>
      <c r="C952" s="92"/>
      <c r="D952" s="70"/>
      <c r="E952" s="70"/>
      <c r="F952" s="35" t="s">
        <v>11</v>
      </c>
      <c r="G952" s="35" t="s">
        <v>5</v>
      </c>
      <c r="H952" s="28">
        <v>2</v>
      </c>
      <c r="I952" s="72"/>
      <c r="J952" s="83"/>
      <c r="K952" s="62"/>
    </row>
    <row r="953" spans="1:11" ht="34.5" customHeight="1" x14ac:dyDescent="0.25">
      <c r="A953" s="33">
        <v>337</v>
      </c>
      <c r="B953" s="33">
        <v>435103</v>
      </c>
      <c r="C953" s="5" t="s">
        <v>389</v>
      </c>
      <c r="D953" s="33" t="s">
        <v>26</v>
      </c>
      <c r="E953" s="33" t="s">
        <v>75</v>
      </c>
      <c r="F953" s="36" t="s">
        <v>11</v>
      </c>
      <c r="G953" s="36" t="s">
        <v>5</v>
      </c>
      <c r="H953" s="29">
        <v>3</v>
      </c>
      <c r="I953" s="17">
        <v>3</v>
      </c>
      <c r="J953" s="18"/>
      <c r="K953" s="19"/>
    </row>
    <row r="954" spans="1:11" ht="22.5" x14ac:dyDescent="0.25">
      <c r="A954" s="69">
        <v>338</v>
      </c>
      <c r="B954" s="69">
        <v>326303</v>
      </c>
      <c r="C954" s="91" t="s">
        <v>545</v>
      </c>
      <c r="D954" s="69" t="s">
        <v>26</v>
      </c>
      <c r="E954" s="69" t="s">
        <v>74</v>
      </c>
      <c r="F954" s="35" t="s">
        <v>13</v>
      </c>
      <c r="G954" s="35" t="s">
        <v>5</v>
      </c>
      <c r="H954" s="28">
        <v>8</v>
      </c>
      <c r="I954" s="71">
        <v>17</v>
      </c>
      <c r="J954" s="82"/>
      <c r="K954" s="61"/>
    </row>
    <row r="955" spans="1:11" ht="22.5" x14ac:dyDescent="0.25">
      <c r="A955" s="70"/>
      <c r="B955" s="70"/>
      <c r="C955" s="92"/>
      <c r="D955" s="70"/>
      <c r="E955" s="70"/>
      <c r="F955" s="35" t="s">
        <v>8</v>
      </c>
      <c r="G955" s="35" t="s">
        <v>5</v>
      </c>
      <c r="H955" s="28">
        <v>1</v>
      </c>
      <c r="I955" s="72"/>
      <c r="J955" s="83"/>
      <c r="K955" s="62"/>
    </row>
    <row r="956" spans="1:11" ht="22.5" x14ac:dyDescent="0.25">
      <c r="A956" s="70"/>
      <c r="B956" s="70"/>
      <c r="C956" s="92"/>
      <c r="D956" s="70"/>
      <c r="E956" s="70"/>
      <c r="F956" s="35" t="s">
        <v>6</v>
      </c>
      <c r="G956" s="35" t="s">
        <v>5</v>
      </c>
      <c r="H956" s="28">
        <v>6</v>
      </c>
      <c r="I956" s="72"/>
      <c r="J956" s="83"/>
      <c r="K956" s="62"/>
    </row>
    <row r="957" spans="1:11" ht="22.5" x14ac:dyDescent="0.25">
      <c r="A957" s="70"/>
      <c r="B957" s="70"/>
      <c r="C957" s="92"/>
      <c r="D957" s="70"/>
      <c r="E957" s="70"/>
      <c r="F957" s="35" t="s">
        <v>11</v>
      </c>
      <c r="G957" s="35" t="s">
        <v>5</v>
      </c>
      <c r="H957" s="28">
        <v>2</v>
      </c>
      <c r="I957" s="72"/>
      <c r="J957" s="83"/>
      <c r="K957" s="62"/>
    </row>
    <row r="958" spans="1:11" ht="45.75" customHeight="1" x14ac:dyDescent="0.25">
      <c r="A958" s="33">
        <v>339</v>
      </c>
      <c r="B958" s="33">
        <v>326304</v>
      </c>
      <c r="C958" s="5" t="s">
        <v>390</v>
      </c>
      <c r="D958" s="33" t="s">
        <v>26</v>
      </c>
      <c r="E958" s="33" t="s">
        <v>74</v>
      </c>
      <c r="F958" s="36" t="s">
        <v>8</v>
      </c>
      <c r="G958" s="36" t="s">
        <v>5</v>
      </c>
      <c r="H958" s="29">
        <v>7</v>
      </c>
      <c r="I958" s="17">
        <v>7</v>
      </c>
      <c r="J958" s="18"/>
      <c r="K958" s="19"/>
    </row>
    <row r="959" spans="1:11" ht="22.5" x14ac:dyDescent="0.25">
      <c r="A959" s="69">
        <v>340</v>
      </c>
      <c r="B959" s="69">
        <v>328533</v>
      </c>
      <c r="C959" s="91" t="s">
        <v>391</v>
      </c>
      <c r="D959" s="69" t="s">
        <v>26</v>
      </c>
      <c r="E959" s="69" t="s">
        <v>74</v>
      </c>
      <c r="F959" s="35" t="s">
        <v>13</v>
      </c>
      <c r="G959" s="35" t="s">
        <v>5</v>
      </c>
      <c r="H959" s="28">
        <v>8</v>
      </c>
      <c r="I959" s="71">
        <v>13</v>
      </c>
      <c r="J959" s="82"/>
      <c r="K959" s="61"/>
    </row>
    <row r="960" spans="1:11" ht="22.5" x14ac:dyDescent="0.25">
      <c r="A960" s="70"/>
      <c r="B960" s="70"/>
      <c r="C960" s="92"/>
      <c r="D960" s="70"/>
      <c r="E960" s="70"/>
      <c r="F960" s="35" t="s">
        <v>8</v>
      </c>
      <c r="G960" s="35" t="s">
        <v>5</v>
      </c>
      <c r="H960" s="28">
        <v>5</v>
      </c>
      <c r="I960" s="72"/>
      <c r="J960" s="83"/>
      <c r="K960" s="62"/>
    </row>
    <row r="961" spans="1:11" ht="22.5" x14ac:dyDescent="0.25">
      <c r="A961" s="63">
        <v>341</v>
      </c>
      <c r="B961" s="63">
        <v>326882</v>
      </c>
      <c r="C961" s="84" t="s">
        <v>392</v>
      </c>
      <c r="D961" s="63" t="s">
        <v>26</v>
      </c>
      <c r="E961" s="63" t="s">
        <v>74</v>
      </c>
      <c r="F961" s="36" t="s">
        <v>13</v>
      </c>
      <c r="G961" s="36" t="s">
        <v>5</v>
      </c>
      <c r="H961" s="29">
        <v>8</v>
      </c>
      <c r="I961" s="65">
        <v>13</v>
      </c>
      <c r="J961" s="86"/>
      <c r="K961" s="67"/>
    </row>
    <row r="962" spans="1:11" ht="22.5" x14ac:dyDescent="0.25">
      <c r="A962" s="64"/>
      <c r="B962" s="64"/>
      <c r="C962" s="85"/>
      <c r="D962" s="64"/>
      <c r="E962" s="64"/>
      <c r="F962" s="36" t="s">
        <v>8</v>
      </c>
      <c r="G962" s="36" t="s">
        <v>5</v>
      </c>
      <c r="H962" s="29">
        <v>3</v>
      </c>
      <c r="I962" s="66"/>
      <c r="J962" s="87"/>
      <c r="K962" s="68"/>
    </row>
    <row r="963" spans="1:11" ht="22.5" x14ac:dyDescent="0.25">
      <c r="A963" s="64"/>
      <c r="B963" s="64"/>
      <c r="C963" s="85"/>
      <c r="D963" s="64"/>
      <c r="E963" s="64"/>
      <c r="F963" s="36" t="s">
        <v>11</v>
      </c>
      <c r="G963" s="36" t="s">
        <v>5</v>
      </c>
      <c r="H963" s="29">
        <v>2</v>
      </c>
      <c r="I963" s="66"/>
      <c r="J963" s="87"/>
      <c r="K963" s="68"/>
    </row>
    <row r="964" spans="1:11" ht="31.5" customHeight="1" x14ac:dyDescent="0.25">
      <c r="A964" s="32">
        <v>342</v>
      </c>
      <c r="B964" s="32">
        <v>331496</v>
      </c>
      <c r="C964" s="6" t="s">
        <v>393</v>
      </c>
      <c r="D964" s="32" t="s">
        <v>26</v>
      </c>
      <c r="E964" s="32" t="s">
        <v>74</v>
      </c>
      <c r="F964" s="35" t="s">
        <v>8</v>
      </c>
      <c r="G964" s="35" t="s">
        <v>5</v>
      </c>
      <c r="H964" s="28">
        <v>7</v>
      </c>
      <c r="I964" s="14">
        <v>7</v>
      </c>
      <c r="J964" s="15"/>
      <c r="K964" s="16"/>
    </row>
    <row r="965" spans="1:11" ht="22.5" x14ac:dyDescent="0.25">
      <c r="A965" s="63">
        <v>343</v>
      </c>
      <c r="B965" s="63">
        <v>326365</v>
      </c>
      <c r="C965" s="84" t="s">
        <v>394</v>
      </c>
      <c r="D965" s="63" t="s">
        <v>26</v>
      </c>
      <c r="E965" s="63" t="s">
        <v>74</v>
      </c>
      <c r="F965" s="36" t="s">
        <v>13</v>
      </c>
      <c r="G965" s="36" t="s">
        <v>5</v>
      </c>
      <c r="H965" s="29">
        <v>8</v>
      </c>
      <c r="I965" s="65">
        <v>19</v>
      </c>
      <c r="J965" s="86"/>
      <c r="K965" s="67"/>
    </row>
    <row r="966" spans="1:11" ht="22.5" x14ac:dyDescent="0.25">
      <c r="A966" s="64"/>
      <c r="B966" s="64"/>
      <c r="C966" s="85"/>
      <c r="D966" s="64"/>
      <c r="E966" s="64"/>
      <c r="F966" s="36" t="s">
        <v>8</v>
      </c>
      <c r="G966" s="36" t="s">
        <v>5</v>
      </c>
      <c r="H966" s="29">
        <v>10</v>
      </c>
      <c r="I966" s="66"/>
      <c r="J966" s="87"/>
      <c r="K966" s="68"/>
    </row>
    <row r="967" spans="1:11" ht="22.5" x14ac:dyDescent="0.25">
      <c r="A967" s="64"/>
      <c r="B967" s="64"/>
      <c r="C967" s="85"/>
      <c r="D967" s="64"/>
      <c r="E967" s="64"/>
      <c r="F967" s="36" t="s">
        <v>6</v>
      </c>
      <c r="G967" s="36" t="s">
        <v>5</v>
      </c>
      <c r="H967" s="29">
        <v>1</v>
      </c>
      <c r="I967" s="66"/>
      <c r="J967" s="87"/>
      <c r="K967" s="68"/>
    </row>
    <row r="968" spans="1:11" ht="34.5" x14ac:dyDescent="0.25">
      <c r="A968" s="32">
        <v>344</v>
      </c>
      <c r="B968" s="32">
        <v>328524</v>
      </c>
      <c r="C968" s="6" t="s">
        <v>395</v>
      </c>
      <c r="D968" s="32" t="s">
        <v>26</v>
      </c>
      <c r="E968" s="32" t="s">
        <v>74</v>
      </c>
      <c r="F968" s="35" t="s">
        <v>8</v>
      </c>
      <c r="G968" s="35" t="s">
        <v>5</v>
      </c>
      <c r="H968" s="28">
        <v>4</v>
      </c>
      <c r="I968" s="14">
        <v>4</v>
      </c>
      <c r="J968" s="15"/>
      <c r="K968" s="16"/>
    </row>
    <row r="969" spans="1:11" ht="22.5" x14ac:dyDescent="0.25">
      <c r="A969" s="63">
        <v>345</v>
      </c>
      <c r="B969" s="63">
        <v>326366</v>
      </c>
      <c r="C969" s="84" t="s">
        <v>396</v>
      </c>
      <c r="D969" s="63" t="s">
        <v>26</v>
      </c>
      <c r="E969" s="63" t="s">
        <v>74</v>
      </c>
      <c r="F969" s="36" t="s">
        <v>13</v>
      </c>
      <c r="G969" s="36" t="s">
        <v>5</v>
      </c>
      <c r="H969" s="29">
        <v>8</v>
      </c>
      <c r="I969" s="65">
        <v>12</v>
      </c>
      <c r="J969" s="86"/>
      <c r="K969" s="67"/>
    </row>
    <row r="970" spans="1:11" ht="22.5" x14ac:dyDescent="0.25">
      <c r="A970" s="64"/>
      <c r="B970" s="64"/>
      <c r="C970" s="85"/>
      <c r="D970" s="64"/>
      <c r="E970" s="64"/>
      <c r="F970" s="36" t="s">
        <v>8</v>
      </c>
      <c r="G970" s="36" t="s">
        <v>5</v>
      </c>
      <c r="H970" s="29">
        <v>4</v>
      </c>
      <c r="I970" s="66"/>
      <c r="J970" s="87"/>
      <c r="K970" s="68"/>
    </row>
    <row r="971" spans="1:11" ht="22.5" x14ac:dyDescent="0.25">
      <c r="A971" s="69">
        <v>346</v>
      </c>
      <c r="B971" s="69">
        <v>429633</v>
      </c>
      <c r="C971" s="91" t="s">
        <v>397</v>
      </c>
      <c r="D971" s="69" t="s">
        <v>26</v>
      </c>
      <c r="E971" s="69" t="s">
        <v>74</v>
      </c>
      <c r="F971" s="35" t="s">
        <v>13</v>
      </c>
      <c r="G971" s="35" t="s">
        <v>5</v>
      </c>
      <c r="H971" s="28">
        <v>2</v>
      </c>
      <c r="I971" s="71">
        <v>3</v>
      </c>
      <c r="J971" s="82"/>
      <c r="K971" s="61"/>
    </row>
    <row r="972" spans="1:11" ht="22.5" x14ac:dyDescent="0.25">
      <c r="A972" s="70"/>
      <c r="B972" s="70"/>
      <c r="C972" s="92"/>
      <c r="D972" s="70"/>
      <c r="E972" s="70"/>
      <c r="F972" s="35" t="s">
        <v>8</v>
      </c>
      <c r="G972" s="35" t="s">
        <v>5</v>
      </c>
      <c r="H972" s="28">
        <v>1</v>
      </c>
      <c r="I972" s="72"/>
      <c r="J972" s="83"/>
      <c r="K972" s="62"/>
    </row>
    <row r="973" spans="1:11" ht="22.5" x14ac:dyDescent="0.25">
      <c r="A973" s="63">
        <v>347</v>
      </c>
      <c r="B973" s="63">
        <v>330810</v>
      </c>
      <c r="C973" s="84" t="s">
        <v>398</v>
      </c>
      <c r="D973" s="63" t="s">
        <v>26</v>
      </c>
      <c r="E973" s="63" t="s">
        <v>74</v>
      </c>
      <c r="F973" s="36" t="s">
        <v>13</v>
      </c>
      <c r="G973" s="36" t="s">
        <v>5</v>
      </c>
      <c r="H973" s="29">
        <v>8</v>
      </c>
      <c r="I973" s="65">
        <v>9</v>
      </c>
      <c r="J973" s="86"/>
      <c r="K973" s="67"/>
    </row>
    <row r="974" spans="1:11" ht="22.5" x14ac:dyDescent="0.25">
      <c r="A974" s="64"/>
      <c r="B974" s="64"/>
      <c r="C974" s="85"/>
      <c r="D974" s="64"/>
      <c r="E974" s="64"/>
      <c r="F974" s="36" t="s">
        <v>8</v>
      </c>
      <c r="G974" s="36" t="s">
        <v>5</v>
      </c>
      <c r="H974" s="29">
        <v>1</v>
      </c>
      <c r="I974" s="66"/>
      <c r="J974" s="87"/>
      <c r="K974" s="68"/>
    </row>
    <row r="975" spans="1:11" ht="30" customHeight="1" x14ac:dyDescent="0.25">
      <c r="A975" s="32">
        <v>348</v>
      </c>
      <c r="B975" s="32">
        <v>326309</v>
      </c>
      <c r="C975" s="6" t="s">
        <v>399</v>
      </c>
      <c r="D975" s="32" t="s">
        <v>26</v>
      </c>
      <c r="E975" s="32" t="s">
        <v>74</v>
      </c>
      <c r="F975" s="35" t="s">
        <v>8</v>
      </c>
      <c r="G975" s="35" t="s">
        <v>5</v>
      </c>
      <c r="H975" s="28">
        <v>2</v>
      </c>
      <c r="I975" s="14">
        <v>2</v>
      </c>
      <c r="J975" s="15"/>
      <c r="K975" s="16"/>
    </row>
    <row r="976" spans="1:11" ht="22.5" x14ac:dyDescent="0.25">
      <c r="A976" s="63">
        <v>349</v>
      </c>
      <c r="B976" s="63">
        <v>335333</v>
      </c>
      <c r="C976" s="84" t="s">
        <v>400</v>
      </c>
      <c r="D976" s="63" t="s">
        <v>26</v>
      </c>
      <c r="E976" s="63" t="s">
        <v>74</v>
      </c>
      <c r="F976" s="36" t="s">
        <v>25</v>
      </c>
      <c r="G976" s="36" t="s">
        <v>5</v>
      </c>
      <c r="H976" s="29">
        <v>2</v>
      </c>
      <c r="I976" s="65">
        <v>9</v>
      </c>
      <c r="J976" s="86"/>
      <c r="K976" s="67"/>
    </row>
    <row r="977" spans="1:11" ht="22.5" x14ac:dyDescent="0.25">
      <c r="A977" s="64"/>
      <c r="B977" s="64"/>
      <c r="C977" s="85"/>
      <c r="D977" s="64"/>
      <c r="E977" s="64"/>
      <c r="F977" s="36" t="s">
        <v>8</v>
      </c>
      <c r="G977" s="36" t="s">
        <v>5</v>
      </c>
      <c r="H977" s="29">
        <v>5</v>
      </c>
      <c r="I977" s="66"/>
      <c r="J977" s="87"/>
      <c r="K977" s="68"/>
    </row>
    <row r="978" spans="1:11" ht="22.5" x14ac:dyDescent="0.25">
      <c r="A978" s="64"/>
      <c r="B978" s="64"/>
      <c r="C978" s="85"/>
      <c r="D978" s="64"/>
      <c r="E978" s="64"/>
      <c r="F978" s="36" t="s">
        <v>6</v>
      </c>
      <c r="G978" s="36" t="s">
        <v>5</v>
      </c>
      <c r="H978" s="29">
        <v>1</v>
      </c>
      <c r="I978" s="66"/>
      <c r="J978" s="87"/>
      <c r="K978" s="68"/>
    </row>
    <row r="979" spans="1:11" ht="22.5" x14ac:dyDescent="0.25">
      <c r="A979" s="64"/>
      <c r="B979" s="64"/>
      <c r="C979" s="85"/>
      <c r="D979" s="64"/>
      <c r="E979" s="64"/>
      <c r="F979" s="36" t="s">
        <v>11</v>
      </c>
      <c r="G979" s="36" t="s">
        <v>5</v>
      </c>
      <c r="H979" s="29">
        <v>1</v>
      </c>
      <c r="I979" s="66"/>
      <c r="J979" s="87"/>
      <c r="K979" s="68"/>
    </row>
    <row r="980" spans="1:11" ht="22.5" x14ac:dyDescent="0.25">
      <c r="A980" s="69">
        <v>350</v>
      </c>
      <c r="B980" s="69">
        <v>414930</v>
      </c>
      <c r="C980" s="91" t="s">
        <v>401</v>
      </c>
      <c r="D980" s="69" t="s">
        <v>26</v>
      </c>
      <c r="E980" s="69" t="s">
        <v>74</v>
      </c>
      <c r="F980" s="35" t="s">
        <v>13</v>
      </c>
      <c r="G980" s="35" t="s">
        <v>5</v>
      </c>
      <c r="H980" s="28">
        <v>3</v>
      </c>
      <c r="I980" s="71">
        <v>4</v>
      </c>
      <c r="J980" s="82"/>
      <c r="K980" s="61"/>
    </row>
    <row r="981" spans="1:11" ht="22.5" x14ac:dyDescent="0.25">
      <c r="A981" s="70"/>
      <c r="B981" s="70"/>
      <c r="C981" s="92"/>
      <c r="D981" s="70"/>
      <c r="E981" s="70"/>
      <c r="F981" s="35" t="s">
        <v>8</v>
      </c>
      <c r="G981" s="35" t="s">
        <v>5</v>
      </c>
      <c r="H981" s="28">
        <v>1</v>
      </c>
      <c r="I981" s="72"/>
      <c r="J981" s="83"/>
      <c r="K981" s="62"/>
    </row>
    <row r="982" spans="1:11" ht="22.5" x14ac:dyDescent="0.25">
      <c r="A982" s="63">
        <v>351</v>
      </c>
      <c r="B982" s="63">
        <v>357150</v>
      </c>
      <c r="C982" s="84" t="s">
        <v>402</v>
      </c>
      <c r="D982" s="63" t="s">
        <v>26</v>
      </c>
      <c r="E982" s="63" t="s">
        <v>74</v>
      </c>
      <c r="F982" s="36" t="s">
        <v>13</v>
      </c>
      <c r="G982" s="36" t="s">
        <v>5</v>
      </c>
      <c r="H982" s="29">
        <v>1</v>
      </c>
      <c r="I982" s="65">
        <v>4</v>
      </c>
      <c r="J982" s="86"/>
      <c r="K982" s="67"/>
    </row>
    <row r="983" spans="1:11" ht="22.5" x14ac:dyDescent="0.25">
      <c r="A983" s="64"/>
      <c r="B983" s="64"/>
      <c r="C983" s="85"/>
      <c r="D983" s="64"/>
      <c r="E983" s="64"/>
      <c r="F983" s="36" t="s">
        <v>8</v>
      </c>
      <c r="G983" s="36" t="s">
        <v>5</v>
      </c>
      <c r="H983" s="29">
        <v>3</v>
      </c>
      <c r="I983" s="66"/>
      <c r="J983" s="87"/>
      <c r="K983" s="68"/>
    </row>
    <row r="984" spans="1:11" ht="39" customHeight="1" x14ac:dyDescent="0.25">
      <c r="A984" s="32">
        <v>352</v>
      </c>
      <c r="B984" s="32">
        <v>326295</v>
      </c>
      <c r="C984" s="6" t="s">
        <v>403</v>
      </c>
      <c r="D984" s="32" t="s">
        <v>27</v>
      </c>
      <c r="E984" s="32" t="s">
        <v>74</v>
      </c>
      <c r="F984" s="35" t="s">
        <v>8</v>
      </c>
      <c r="G984" s="35" t="s">
        <v>5</v>
      </c>
      <c r="H984" s="28">
        <v>14</v>
      </c>
      <c r="I984" s="14">
        <v>14</v>
      </c>
      <c r="J984" s="15"/>
      <c r="K984" s="16"/>
    </row>
    <row r="985" spans="1:11" ht="62.25" customHeight="1" x14ac:dyDescent="0.25">
      <c r="A985" s="33">
        <v>353</v>
      </c>
      <c r="B985" s="33">
        <v>379258</v>
      </c>
      <c r="C985" s="5" t="s">
        <v>404</v>
      </c>
      <c r="D985" s="33" t="s">
        <v>26</v>
      </c>
      <c r="E985" s="33" t="s">
        <v>77</v>
      </c>
      <c r="F985" s="36" t="s">
        <v>6</v>
      </c>
      <c r="G985" s="36" t="s">
        <v>5</v>
      </c>
      <c r="H985" s="29">
        <v>4</v>
      </c>
      <c r="I985" s="17">
        <v>4</v>
      </c>
      <c r="J985" s="18"/>
      <c r="K985" s="19"/>
    </row>
    <row r="986" spans="1:11" ht="49.5" customHeight="1" x14ac:dyDescent="0.25">
      <c r="A986" s="69">
        <v>354</v>
      </c>
      <c r="B986" s="69">
        <v>352043</v>
      </c>
      <c r="C986" s="91" t="s">
        <v>405</v>
      </c>
      <c r="D986" s="69" t="s">
        <v>30</v>
      </c>
      <c r="E986" s="69" t="s">
        <v>75</v>
      </c>
      <c r="F986" s="35" t="s">
        <v>19</v>
      </c>
      <c r="G986" s="35" t="s">
        <v>5</v>
      </c>
      <c r="H986" s="28">
        <v>3</v>
      </c>
      <c r="I986" s="71">
        <v>15</v>
      </c>
      <c r="J986" s="82"/>
      <c r="K986" s="61"/>
    </row>
    <row r="987" spans="1:11" ht="22.5" x14ac:dyDescent="0.25">
      <c r="A987" s="70"/>
      <c r="B987" s="70"/>
      <c r="C987" s="92"/>
      <c r="D987" s="70"/>
      <c r="E987" s="70"/>
      <c r="F987" s="35" t="s">
        <v>8</v>
      </c>
      <c r="G987" s="35" t="s">
        <v>5</v>
      </c>
      <c r="H987" s="28">
        <v>4</v>
      </c>
      <c r="I987" s="72"/>
      <c r="J987" s="83"/>
      <c r="K987" s="62"/>
    </row>
    <row r="988" spans="1:11" ht="22.5" x14ac:dyDescent="0.25">
      <c r="A988" s="70"/>
      <c r="B988" s="70"/>
      <c r="C988" s="92"/>
      <c r="D988" s="70"/>
      <c r="E988" s="70"/>
      <c r="F988" s="35" t="s">
        <v>11</v>
      </c>
      <c r="G988" s="35" t="s">
        <v>5</v>
      </c>
      <c r="H988" s="28">
        <v>8</v>
      </c>
      <c r="I988" s="72"/>
      <c r="J988" s="83"/>
      <c r="K988" s="62"/>
    </row>
    <row r="989" spans="1:11" ht="51.75" customHeight="1" x14ac:dyDescent="0.25">
      <c r="A989" s="33">
        <v>355</v>
      </c>
      <c r="B989" s="33">
        <v>365322</v>
      </c>
      <c r="C989" s="5" t="s">
        <v>406</v>
      </c>
      <c r="D989" s="33" t="s">
        <v>36</v>
      </c>
      <c r="E989" s="33" t="s">
        <v>75</v>
      </c>
      <c r="F989" s="36" t="s">
        <v>11</v>
      </c>
      <c r="G989" s="36" t="s">
        <v>5</v>
      </c>
      <c r="H989" s="29">
        <v>100</v>
      </c>
      <c r="I989" s="17">
        <v>100</v>
      </c>
      <c r="J989" s="18"/>
      <c r="K989" s="19"/>
    </row>
    <row r="990" spans="1:11" ht="33" customHeight="1" x14ac:dyDescent="0.25">
      <c r="A990" s="69">
        <v>356</v>
      </c>
      <c r="B990" s="69">
        <v>466335</v>
      </c>
      <c r="C990" s="91" t="s">
        <v>407</v>
      </c>
      <c r="D990" s="69" t="s">
        <v>36</v>
      </c>
      <c r="E990" s="69" t="s">
        <v>79</v>
      </c>
      <c r="F990" s="35" t="s">
        <v>17</v>
      </c>
      <c r="G990" s="35" t="s">
        <v>5</v>
      </c>
      <c r="H990" s="28">
        <v>4</v>
      </c>
      <c r="I990" s="71">
        <v>11</v>
      </c>
      <c r="J990" s="82"/>
      <c r="K990" s="61"/>
    </row>
    <row r="991" spans="1:11" ht="45" customHeight="1" x14ac:dyDescent="0.25">
      <c r="A991" s="70"/>
      <c r="B991" s="70"/>
      <c r="C991" s="92"/>
      <c r="D991" s="70"/>
      <c r="E991" s="70"/>
      <c r="F991" s="35" t="s">
        <v>19</v>
      </c>
      <c r="G991" s="35" t="s">
        <v>5</v>
      </c>
      <c r="H991" s="28">
        <v>2</v>
      </c>
      <c r="I991" s="72"/>
      <c r="J991" s="83"/>
      <c r="K991" s="62"/>
    </row>
    <row r="992" spans="1:11" ht="35.25" customHeight="1" x14ac:dyDescent="0.25">
      <c r="A992" s="70"/>
      <c r="B992" s="70"/>
      <c r="C992" s="92"/>
      <c r="D992" s="70"/>
      <c r="E992" s="70"/>
      <c r="F992" s="35" t="s">
        <v>13</v>
      </c>
      <c r="G992" s="35" t="s">
        <v>5</v>
      </c>
      <c r="H992" s="28">
        <v>3</v>
      </c>
      <c r="I992" s="72"/>
      <c r="J992" s="83"/>
      <c r="K992" s="62"/>
    </row>
    <row r="993" spans="1:11" ht="34.5" customHeight="1" x14ac:dyDescent="0.25">
      <c r="A993" s="70"/>
      <c r="B993" s="70"/>
      <c r="C993" s="92"/>
      <c r="D993" s="70"/>
      <c r="E993" s="70"/>
      <c r="F993" s="35" t="s">
        <v>9</v>
      </c>
      <c r="G993" s="35" t="s">
        <v>10</v>
      </c>
      <c r="H993" s="28">
        <v>2</v>
      </c>
      <c r="I993" s="72"/>
      <c r="J993" s="83"/>
      <c r="K993" s="62"/>
    </row>
    <row r="994" spans="1:11" ht="87.75" customHeight="1" x14ac:dyDescent="0.25">
      <c r="A994" s="33">
        <v>357</v>
      </c>
      <c r="B994" s="33">
        <v>359411</v>
      </c>
      <c r="C994" s="5" t="s">
        <v>408</v>
      </c>
      <c r="D994" s="33" t="s">
        <v>3</v>
      </c>
      <c r="E994" s="33" t="s">
        <v>77</v>
      </c>
      <c r="F994" s="36" t="s">
        <v>9</v>
      </c>
      <c r="G994" s="36" t="s">
        <v>10</v>
      </c>
      <c r="H994" s="29">
        <v>2</v>
      </c>
      <c r="I994" s="17">
        <v>2</v>
      </c>
      <c r="J994" s="18"/>
      <c r="K994" s="19"/>
    </row>
    <row r="995" spans="1:11" ht="105.75" customHeight="1" x14ac:dyDescent="0.25">
      <c r="A995" s="32">
        <v>358</v>
      </c>
      <c r="B995" s="32">
        <v>359410</v>
      </c>
      <c r="C995" s="6" t="s">
        <v>409</v>
      </c>
      <c r="D995" s="32" t="s">
        <v>3</v>
      </c>
      <c r="E995" s="32" t="s">
        <v>74</v>
      </c>
      <c r="F995" s="35" t="s">
        <v>8</v>
      </c>
      <c r="G995" s="35" t="s">
        <v>5</v>
      </c>
      <c r="H995" s="28">
        <v>1000</v>
      </c>
      <c r="I995" s="14">
        <v>1000</v>
      </c>
      <c r="J995" s="15"/>
      <c r="K995" s="16"/>
    </row>
    <row r="996" spans="1:11" ht="78" customHeight="1" x14ac:dyDescent="0.25">
      <c r="A996" s="63">
        <v>359</v>
      </c>
      <c r="B996" s="63">
        <v>437737</v>
      </c>
      <c r="C996" s="84" t="s">
        <v>410</v>
      </c>
      <c r="D996" s="63" t="s">
        <v>28</v>
      </c>
      <c r="E996" s="63" t="s">
        <v>74</v>
      </c>
      <c r="F996" s="36" t="s">
        <v>8</v>
      </c>
      <c r="G996" s="36" t="s">
        <v>5</v>
      </c>
      <c r="H996" s="29">
        <v>2</v>
      </c>
      <c r="I996" s="65">
        <v>4</v>
      </c>
      <c r="J996" s="86"/>
      <c r="K996" s="67"/>
    </row>
    <row r="997" spans="1:11" ht="87" customHeight="1" x14ac:dyDescent="0.25">
      <c r="A997" s="64"/>
      <c r="B997" s="64"/>
      <c r="C997" s="85"/>
      <c r="D997" s="64"/>
      <c r="E997" s="64"/>
      <c r="F997" s="36" t="s">
        <v>9</v>
      </c>
      <c r="G997" s="36" t="s">
        <v>10</v>
      </c>
      <c r="H997" s="29">
        <v>2</v>
      </c>
      <c r="I997" s="66"/>
      <c r="J997" s="87"/>
      <c r="K997" s="68"/>
    </row>
    <row r="998" spans="1:11" ht="22.5" x14ac:dyDescent="0.25">
      <c r="A998" s="69">
        <v>360</v>
      </c>
      <c r="B998" s="69">
        <v>403993</v>
      </c>
      <c r="C998" s="98" t="s">
        <v>109</v>
      </c>
      <c r="D998" s="69" t="s">
        <v>23</v>
      </c>
      <c r="E998" s="69" t="s">
        <v>76</v>
      </c>
      <c r="F998" s="35" t="s">
        <v>13</v>
      </c>
      <c r="G998" s="35" t="s">
        <v>5</v>
      </c>
      <c r="H998" s="28">
        <v>5</v>
      </c>
      <c r="I998" s="71">
        <v>9</v>
      </c>
      <c r="J998" s="82"/>
      <c r="K998" s="61"/>
    </row>
    <row r="999" spans="1:11" ht="22.5" x14ac:dyDescent="0.25">
      <c r="A999" s="70"/>
      <c r="B999" s="70"/>
      <c r="C999" s="99"/>
      <c r="D999" s="70"/>
      <c r="E999" s="70"/>
      <c r="F999" s="35" t="s">
        <v>16</v>
      </c>
      <c r="G999" s="35" t="s">
        <v>5</v>
      </c>
      <c r="H999" s="28">
        <v>2</v>
      </c>
      <c r="I999" s="72"/>
      <c r="J999" s="83"/>
      <c r="K999" s="62"/>
    </row>
    <row r="1000" spans="1:11" ht="22.5" x14ac:dyDescent="0.25">
      <c r="A1000" s="70"/>
      <c r="B1000" s="70"/>
      <c r="C1000" s="99"/>
      <c r="D1000" s="70"/>
      <c r="E1000" s="70"/>
      <c r="F1000" s="35" t="s">
        <v>9</v>
      </c>
      <c r="G1000" s="35" t="s">
        <v>10</v>
      </c>
      <c r="H1000" s="28">
        <v>2</v>
      </c>
      <c r="I1000" s="72"/>
      <c r="J1000" s="83"/>
      <c r="K1000" s="62"/>
    </row>
    <row r="1001" spans="1:11" ht="40.5" customHeight="1" x14ac:dyDescent="0.25">
      <c r="A1001" s="33">
        <v>361</v>
      </c>
      <c r="B1001" s="33">
        <v>442954</v>
      </c>
      <c r="C1001" s="5" t="s">
        <v>411</v>
      </c>
      <c r="D1001" s="33" t="s">
        <v>23</v>
      </c>
      <c r="E1001" s="33" t="s">
        <v>74</v>
      </c>
      <c r="F1001" s="36" t="s">
        <v>8</v>
      </c>
      <c r="G1001" s="36" t="s">
        <v>5</v>
      </c>
      <c r="H1001" s="29">
        <v>4</v>
      </c>
      <c r="I1001" s="17">
        <v>4</v>
      </c>
      <c r="J1001" s="18"/>
      <c r="K1001" s="19"/>
    </row>
    <row r="1002" spans="1:11" ht="90" customHeight="1" x14ac:dyDescent="0.25">
      <c r="A1002" s="32">
        <v>362</v>
      </c>
      <c r="B1002" s="32">
        <v>359011</v>
      </c>
      <c r="C1002" s="6" t="s">
        <v>412</v>
      </c>
      <c r="D1002" s="32" t="s">
        <v>3</v>
      </c>
      <c r="E1002" s="32" t="s">
        <v>75</v>
      </c>
      <c r="F1002" s="35" t="s">
        <v>11</v>
      </c>
      <c r="G1002" s="35" t="s">
        <v>5</v>
      </c>
      <c r="H1002" s="28">
        <v>2000</v>
      </c>
      <c r="I1002" s="14">
        <v>2000</v>
      </c>
      <c r="J1002" s="15"/>
      <c r="K1002" s="16"/>
    </row>
    <row r="1003" spans="1:11" ht="102" x14ac:dyDescent="0.25">
      <c r="A1003" s="33">
        <v>363</v>
      </c>
      <c r="B1003" s="33">
        <v>353053</v>
      </c>
      <c r="C1003" s="5" t="s">
        <v>413</v>
      </c>
      <c r="D1003" s="33" t="s">
        <v>3</v>
      </c>
      <c r="E1003" s="33" t="s">
        <v>75</v>
      </c>
      <c r="F1003" s="36" t="s">
        <v>11</v>
      </c>
      <c r="G1003" s="36" t="s">
        <v>5</v>
      </c>
      <c r="H1003" s="29">
        <v>2000</v>
      </c>
      <c r="I1003" s="17">
        <v>2000</v>
      </c>
      <c r="J1003" s="18"/>
      <c r="K1003" s="19"/>
    </row>
    <row r="1004" spans="1:11" ht="35.25" customHeight="1" x14ac:dyDescent="0.25">
      <c r="A1004" s="33">
        <v>364</v>
      </c>
      <c r="B1004" s="33">
        <v>485136</v>
      </c>
      <c r="C1004" s="4" t="s">
        <v>414</v>
      </c>
      <c r="D1004" s="33" t="s">
        <v>23</v>
      </c>
      <c r="E1004" s="33" t="s">
        <v>76</v>
      </c>
      <c r="F1004" s="36" t="s">
        <v>16</v>
      </c>
      <c r="G1004" s="36" t="s">
        <v>5</v>
      </c>
      <c r="H1004" s="29">
        <v>1000</v>
      </c>
      <c r="I1004" s="17">
        <v>1000</v>
      </c>
      <c r="J1004" s="18"/>
      <c r="K1004" s="19"/>
    </row>
    <row r="1005" spans="1:11" ht="48" customHeight="1" x14ac:dyDescent="0.25">
      <c r="A1005" s="32">
        <v>365</v>
      </c>
      <c r="B1005" s="32">
        <v>359023</v>
      </c>
      <c r="C1005" s="6" t="s">
        <v>415</v>
      </c>
      <c r="D1005" s="32" t="s">
        <v>3</v>
      </c>
      <c r="E1005" s="32" t="s">
        <v>76</v>
      </c>
      <c r="F1005" s="35" t="s">
        <v>16</v>
      </c>
      <c r="G1005" s="35" t="s">
        <v>5</v>
      </c>
      <c r="H1005" s="28">
        <v>1000</v>
      </c>
      <c r="I1005" s="14">
        <v>1000</v>
      </c>
      <c r="J1005" s="15"/>
      <c r="K1005" s="16"/>
    </row>
    <row r="1006" spans="1:11" ht="22.5" x14ac:dyDescent="0.25">
      <c r="A1006" s="63">
        <v>366</v>
      </c>
      <c r="B1006" s="63">
        <v>382302</v>
      </c>
      <c r="C1006" s="84" t="s">
        <v>416</v>
      </c>
      <c r="D1006" s="63" t="s">
        <v>3</v>
      </c>
      <c r="E1006" s="63" t="s">
        <v>77</v>
      </c>
      <c r="F1006" s="36" t="s">
        <v>6</v>
      </c>
      <c r="G1006" s="36" t="s">
        <v>5</v>
      </c>
      <c r="H1006" s="29">
        <v>1</v>
      </c>
      <c r="I1006" s="65">
        <v>126</v>
      </c>
      <c r="J1006" s="86"/>
      <c r="K1006" s="67"/>
    </row>
    <row r="1007" spans="1:11" ht="22.5" x14ac:dyDescent="0.25">
      <c r="A1007" s="64"/>
      <c r="B1007" s="64"/>
      <c r="C1007" s="85"/>
      <c r="D1007" s="64"/>
      <c r="E1007" s="64"/>
      <c r="F1007" s="36" t="s">
        <v>9</v>
      </c>
      <c r="G1007" s="36" t="s">
        <v>10</v>
      </c>
      <c r="H1007" s="29">
        <v>125</v>
      </c>
      <c r="I1007" s="66"/>
      <c r="J1007" s="87"/>
      <c r="K1007" s="68"/>
    </row>
    <row r="1008" spans="1:11" ht="79.5" x14ac:dyDescent="0.25">
      <c r="A1008" s="32">
        <v>367</v>
      </c>
      <c r="B1008" s="32">
        <v>412728</v>
      </c>
      <c r="C1008" s="6" t="s">
        <v>417</v>
      </c>
      <c r="D1008" s="32" t="s">
        <v>23</v>
      </c>
      <c r="E1008" s="32" t="s">
        <v>78</v>
      </c>
      <c r="F1008" s="35" t="s">
        <v>9</v>
      </c>
      <c r="G1008" s="35" t="s">
        <v>10</v>
      </c>
      <c r="H1008" s="28">
        <v>5</v>
      </c>
      <c r="I1008" s="14">
        <v>5</v>
      </c>
      <c r="J1008" s="15"/>
      <c r="K1008" s="16"/>
    </row>
    <row r="1009" spans="1:11" ht="48.75" customHeight="1" x14ac:dyDescent="0.25">
      <c r="A1009" s="29">
        <v>368</v>
      </c>
      <c r="B1009" s="37">
        <v>415286</v>
      </c>
      <c r="C1009" s="42" t="s">
        <v>418</v>
      </c>
      <c r="D1009" s="29" t="s">
        <v>110</v>
      </c>
      <c r="E1009" s="29" t="s">
        <v>78</v>
      </c>
      <c r="F1009" s="34" t="s">
        <v>4</v>
      </c>
      <c r="G1009" s="34" t="s">
        <v>5</v>
      </c>
      <c r="H1009" s="27">
        <v>2</v>
      </c>
      <c r="I1009" s="23">
        <v>2</v>
      </c>
      <c r="J1009" s="24"/>
      <c r="K1009" s="25"/>
    </row>
    <row r="1010" spans="1:11" ht="39" customHeight="1" x14ac:dyDescent="0.25">
      <c r="A1010" s="69">
        <v>369</v>
      </c>
      <c r="B1010" s="97">
        <v>400842</v>
      </c>
      <c r="C1010" s="96" t="s">
        <v>419</v>
      </c>
      <c r="D1010" s="69" t="s">
        <v>3</v>
      </c>
      <c r="E1010" s="69" t="s">
        <v>74</v>
      </c>
      <c r="F1010" s="35" t="s">
        <v>13</v>
      </c>
      <c r="G1010" s="35" t="s">
        <v>5</v>
      </c>
      <c r="H1010" s="28">
        <v>30</v>
      </c>
      <c r="I1010" s="71">
        <v>530</v>
      </c>
      <c r="J1010" s="82"/>
      <c r="K1010" s="61"/>
    </row>
    <row r="1011" spans="1:11" ht="37.5" customHeight="1" x14ac:dyDescent="0.25">
      <c r="A1011" s="70"/>
      <c r="B1011" s="70"/>
      <c r="C1011" s="92"/>
      <c r="D1011" s="70"/>
      <c r="E1011" s="70"/>
      <c r="F1011" s="35" t="s">
        <v>8</v>
      </c>
      <c r="G1011" s="35" t="s">
        <v>5</v>
      </c>
      <c r="H1011" s="28">
        <v>500</v>
      </c>
      <c r="I1011" s="72"/>
      <c r="J1011" s="83"/>
      <c r="K1011" s="62"/>
    </row>
    <row r="1012" spans="1:11" ht="67.5" customHeight="1" x14ac:dyDescent="0.25">
      <c r="A1012" s="33">
        <v>370</v>
      </c>
      <c r="B1012" s="33">
        <v>376156</v>
      </c>
      <c r="C1012" s="5" t="s">
        <v>420</v>
      </c>
      <c r="D1012" s="33" t="s">
        <v>3</v>
      </c>
      <c r="E1012" s="33" t="s">
        <v>74</v>
      </c>
      <c r="F1012" s="36" t="s">
        <v>8</v>
      </c>
      <c r="G1012" s="36" t="s">
        <v>5</v>
      </c>
      <c r="H1012" s="29">
        <v>2000</v>
      </c>
      <c r="I1012" s="17">
        <v>2000</v>
      </c>
      <c r="J1012" s="18"/>
      <c r="K1012" s="19"/>
    </row>
    <row r="1013" spans="1:11" ht="22.5" x14ac:dyDescent="0.25">
      <c r="A1013" s="69">
        <v>371</v>
      </c>
      <c r="B1013" s="69">
        <v>412730</v>
      </c>
      <c r="C1013" s="91" t="s">
        <v>421</v>
      </c>
      <c r="D1013" s="69" t="s">
        <v>23</v>
      </c>
      <c r="E1013" s="69" t="s">
        <v>73</v>
      </c>
      <c r="F1013" s="35" t="s">
        <v>13</v>
      </c>
      <c r="G1013" s="35" t="s">
        <v>5</v>
      </c>
      <c r="H1013" s="28">
        <v>7</v>
      </c>
      <c r="I1013" s="71">
        <v>19</v>
      </c>
      <c r="J1013" s="82"/>
      <c r="K1013" s="61"/>
    </row>
    <row r="1014" spans="1:11" ht="22.5" x14ac:dyDescent="0.25">
      <c r="A1014" s="70"/>
      <c r="B1014" s="70"/>
      <c r="C1014" s="92"/>
      <c r="D1014" s="70"/>
      <c r="E1014" s="70"/>
      <c r="F1014" s="35" t="s">
        <v>7</v>
      </c>
      <c r="G1014" s="35" t="s">
        <v>5</v>
      </c>
      <c r="H1014" s="28">
        <v>10</v>
      </c>
      <c r="I1014" s="72"/>
      <c r="J1014" s="83"/>
      <c r="K1014" s="62"/>
    </row>
    <row r="1015" spans="1:11" ht="22.5" x14ac:dyDescent="0.25">
      <c r="A1015" s="70"/>
      <c r="B1015" s="70"/>
      <c r="C1015" s="92"/>
      <c r="D1015" s="70"/>
      <c r="E1015" s="70"/>
      <c r="F1015" s="35" t="s">
        <v>11</v>
      </c>
      <c r="G1015" s="35" t="s">
        <v>5</v>
      </c>
      <c r="H1015" s="28">
        <v>2</v>
      </c>
      <c r="I1015" s="72"/>
      <c r="J1015" s="83"/>
      <c r="K1015" s="62"/>
    </row>
    <row r="1016" spans="1:11" ht="102" x14ac:dyDescent="0.25">
      <c r="A1016" s="33">
        <v>372</v>
      </c>
      <c r="B1016" s="33">
        <v>381425</v>
      </c>
      <c r="C1016" s="5" t="s">
        <v>422</v>
      </c>
      <c r="D1016" s="33" t="s">
        <v>14</v>
      </c>
      <c r="E1016" s="33" t="s">
        <v>73</v>
      </c>
      <c r="F1016" s="36" t="s">
        <v>7</v>
      </c>
      <c r="G1016" s="36" t="s">
        <v>5</v>
      </c>
      <c r="H1016" s="29">
        <v>10</v>
      </c>
      <c r="I1016" s="17">
        <v>10</v>
      </c>
      <c r="J1016" s="18"/>
      <c r="K1016" s="19"/>
    </row>
    <row r="1017" spans="1:11" ht="86.25" customHeight="1" x14ac:dyDescent="0.25">
      <c r="A1017" s="32">
        <v>373</v>
      </c>
      <c r="B1017" s="32">
        <v>369000</v>
      </c>
      <c r="C1017" s="6" t="s">
        <v>423</v>
      </c>
      <c r="D1017" s="32" t="s">
        <v>23</v>
      </c>
      <c r="E1017" s="32" t="s">
        <v>78</v>
      </c>
      <c r="F1017" s="35" t="s">
        <v>9</v>
      </c>
      <c r="G1017" s="35" t="s">
        <v>10</v>
      </c>
      <c r="H1017" s="28">
        <v>2</v>
      </c>
      <c r="I1017" s="14">
        <v>2</v>
      </c>
      <c r="J1017" s="15"/>
      <c r="K1017" s="16"/>
    </row>
    <row r="1018" spans="1:11" ht="22.5" x14ac:dyDescent="0.25">
      <c r="A1018" s="63">
        <v>374</v>
      </c>
      <c r="B1018" s="63">
        <v>334384</v>
      </c>
      <c r="C1018" s="84" t="s">
        <v>424</v>
      </c>
      <c r="D1018" s="63" t="s">
        <v>30</v>
      </c>
      <c r="E1018" s="63" t="s">
        <v>74</v>
      </c>
      <c r="F1018" s="36" t="s">
        <v>25</v>
      </c>
      <c r="G1018" s="36" t="s">
        <v>5</v>
      </c>
      <c r="H1018" s="29">
        <v>2</v>
      </c>
      <c r="I1018" s="65">
        <f>SUM(H1018:H1023)</f>
        <v>39</v>
      </c>
      <c r="J1018" s="86"/>
      <c r="K1018" s="67"/>
    </row>
    <row r="1019" spans="1:11" ht="22.5" x14ac:dyDescent="0.25">
      <c r="A1019" s="64"/>
      <c r="B1019" s="64"/>
      <c r="C1019" s="85"/>
      <c r="D1019" s="64"/>
      <c r="E1019" s="64"/>
      <c r="F1019" s="36" t="s">
        <v>19</v>
      </c>
      <c r="G1019" s="36" t="s">
        <v>5</v>
      </c>
      <c r="H1019" s="27">
        <v>1</v>
      </c>
      <c r="I1019" s="66"/>
      <c r="J1019" s="87"/>
      <c r="K1019" s="68"/>
    </row>
    <row r="1020" spans="1:11" ht="22.5" x14ac:dyDescent="0.25">
      <c r="A1020" s="64"/>
      <c r="B1020" s="64"/>
      <c r="C1020" s="85"/>
      <c r="D1020" s="64"/>
      <c r="E1020" s="64"/>
      <c r="F1020" s="36" t="s">
        <v>13</v>
      </c>
      <c r="G1020" s="36" t="s">
        <v>5</v>
      </c>
      <c r="H1020" s="29">
        <v>2</v>
      </c>
      <c r="I1020" s="66"/>
      <c r="J1020" s="87"/>
      <c r="K1020" s="68"/>
    </row>
    <row r="1021" spans="1:11" ht="22.5" x14ac:dyDescent="0.25">
      <c r="A1021" s="64"/>
      <c r="B1021" s="64"/>
      <c r="C1021" s="85"/>
      <c r="D1021" s="64"/>
      <c r="E1021" s="64"/>
      <c r="F1021" s="36" t="s">
        <v>8</v>
      </c>
      <c r="G1021" s="36" t="s">
        <v>5</v>
      </c>
      <c r="H1021" s="29">
        <v>4</v>
      </c>
      <c r="I1021" s="66"/>
      <c r="J1021" s="87"/>
      <c r="K1021" s="68"/>
    </row>
    <row r="1022" spans="1:11" ht="22.5" x14ac:dyDescent="0.25">
      <c r="A1022" s="64"/>
      <c r="B1022" s="64"/>
      <c r="C1022" s="85"/>
      <c r="D1022" s="64"/>
      <c r="E1022" s="64"/>
      <c r="F1022" s="36" t="s">
        <v>6</v>
      </c>
      <c r="G1022" s="36" t="s">
        <v>5</v>
      </c>
      <c r="H1022" s="29">
        <v>20</v>
      </c>
      <c r="I1022" s="66"/>
      <c r="J1022" s="87"/>
      <c r="K1022" s="68"/>
    </row>
    <row r="1023" spans="1:11" ht="22.5" x14ac:dyDescent="0.25">
      <c r="A1023" s="64"/>
      <c r="B1023" s="64"/>
      <c r="C1023" s="85"/>
      <c r="D1023" s="64"/>
      <c r="E1023" s="64"/>
      <c r="F1023" s="36" t="s">
        <v>11</v>
      </c>
      <c r="G1023" s="36" t="s">
        <v>5</v>
      </c>
      <c r="H1023" s="29">
        <v>10</v>
      </c>
      <c r="I1023" s="66"/>
      <c r="J1023" s="87"/>
      <c r="K1023" s="68"/>
    </row>
    <row r="1024" spans="1:11" ht="83.25" customHeight="1" x14ac:dyDescent="0.25">
      <c r="A1024" s="32">
        <v>375</v>
      </c>
      <c r="B1024" s="32">
        <v>400843</v>
      </c>
      <c r="C1024" s="6" t="s">
        <v>425</v>
      </c>
      <c r="D1024" s="32" t="s">
        <v>3</v>
      </c>
      <c r="E1024" s="32" t="s">
        <v>74</v>
      </c>
      <c r="F1024" s="35" t="s">
        <v>9</v>
      </c>
      <c r="G1024" s="35" t="s">
        <v>10</v>
      </c>
      <c r="H1024" s="28">
        <v>501</v>
      </c>
      <c r="I1024" s="14">
        <v>501</v>
      </c>
      <c r="J1024" s="15"/>
      <c r="K1024" s="16"/>
    </row>
    <row r="1025" spans="1:11" ht="85.5" customHeight="1" x14ac:dyDescent="0.25">
      <c r="A1025" s="33">
        <v>376</v>
      </c>
      <c r="B1025" s="33">
        <v>347583</v>
      </c>
      <c r="C1025" s="5" t="s">
        <v>426</v>
      </c>
      <c r="D1025" s="33" t="s">
        <v>23</v>
      </c>
      <c r="E1025" s="33" t="s">
        <v>75</v>
      </c>
      <c r="F1025" s="36" t="s">
        <v>11</v>
      </c>
      <c r="G1025" s="36" t="s">
        <v>5</v>
      </c>
      <c r="H1025" s="29">
        <v>2000</v>
      </c>
      <c r="I1025" s="17">
        <v>2000</v>
      </c>
      <c r="J1025" s="18"/>
      <c r="K1025" s="19"/>
    </row>
    <row r="1026" spans="1:11" ht="69.75" customHeight="1" x14ac:dyDescent="0.25">
      <c r="A1026" s="32">
        <v>377</v>
      </c>
      <c r="B1026" s="32">
        <v>381863</v>
      </c>
      <c r="C1026" s="6" t="s">
        <v>427</v>
      </c>
      <c r="D1026" s="32" t="s">
        <v>23</v>
      </c>
      <c r="E1026" s="32" t="s">
        <v>74</v>
      </c>
      <c r="F1026" s="35" t="s">
        <v>8</v>
      </c>
      <c r="G1026" s="35" t="s">
        <v>5</v>
      </c>
      <c r="H1026" s="28">
        <v>1</v>
      </c>
      <c r="I1026" s="14">
        <v>1</v>
      </c>
      <c r="J1026" s="15"/>
      <c r="K1026" s="16"/>
    </row>
    <row r="1027" spans="1:11" ht="86.25" customHeight="1" x14ac:dyDescent="0.25">
      <c r="A1027" s="33">
        <v>378</v>
      </c>
      <c r="B1027" s="33">
        <v>381661</v>
      </c>
      <c r="C1027" s="5" t="s">
        <v>428</v>
      </c>
      <c r="D1027" s="33" t="s">
        <v>23</v>
      </c>
      <c r="E1027" s="33" t="s">
        <v>76</v>
      </c>
      <c r="F1027" s="36" t="s">
        <v>16</v>
      </c>
      <c r="G1027" s="36" t="s">
        <v>5</v>
      </c>
      <c r="H1027" s="29">
        <v>13</v>
      </c>
      <c r="I1027" s="17">
        <v>13</v>
      </c>
      <c r="J1027" s="18"/>
      <c r="K1027" s="19"/>
    </row>
    <row r="1028" spans="1:11" ht="78.75" customHeight="1" x14ac:dyDescent="0.25">
      <c r="A1028" s="32">
        <v>379</v>
      </c>
      <c r="B1028" s="32">
        <v>361550</v>
      </c>
      <c r="C1028" s="6" t="s">
        <v>429</v>
      </c>
      <c r="D1028" s="32" t="s">
        <v>23</v>
      </c>
      <c r="E1028" s="32" t="s">
        <v>74</v>
      </c>
      <c r="F1028" s="35" t="s">
        <v>8</v>
      </c>
      <c r="G1028" s="35" t="s">
        <v>5</v>
      </c>
      <c r="H1028" s="28">
        <v>5</v>
      </c>
      <c r="I1028" s="14">
        <v>5</v>
      </c>
      <c r="J1028" s="15"/>
      <c r="K1028" s="16"/>
    </row>
    <row r="1029" spans="1:11" ht="48.75" customHeight="1" x14ac:dyDescent="0.25">
      <c r="A1029" s="33">
        <v>380</v>
      </c>
      <c r="B1029" s="33">
        <v>475721</v>
      </c>
      <c r="C1029" s="5" t="s">
        <v>430</v>
      </c>
      <c r="D1029" s="33" t="s">
        <v>14</v>
      </c>
      <c r="E1029" s="33" t="s">
        <v>74</v>
      </c>
      <c r="F1029" s="36" t="s">
        <v>8</v>
      </c>
      <c r="G1029" s="36" t="s">
        <v>5</v>
      </c>
      <c r="H1029" s="29">
        <v>3</v>
      </c>
      <c r="I1029" s="17">
        <v>3</v>
      </c>
      <c r="J1029" s="18"/>
      <c r="K1029" s="19"/>
    </row>
    <row r="1030" spans="1:11" ht="48.75" customHeight="1" x14ac:dyDescent="0.25">
      <c r="A1030" s="32">
        <v>381</v>
      </c>
      <c r="B1030" s="32">
        <v>316206</v>
      </c>
      <c r="C1030" s="6" t="s">
        <v>431</v>
      </c>
      <c r="D1030" s="32" t="s">
        <v>23</v>
      </c>
      <c r="E1030" s="32" t="s">
        <v>75</v>
      </c>
      <c r="F1030" s="35" t="s">
        <v>11</v>
      </c>
      <c r="G1030" s="35" t="s">
        <v>5</v>
      </c>
      <c r="H1030" s="28">
        <v>12</v>
      </c>
      <c r="I1030" s="14">
        <v>12</v>
      </c>
      <c r="J1030" s="15"/>
      <c r="K1030" s="16"/>
    </row>
    <row r="1031" spans="1:11" ht="22.5" x14ac:dyDescent="0.25">
      <c r="A1031" s="63">
        <v>382</v>
      </c>
      <c r="B1031" s="63">
        <v>390606</v>
      </c>
      <c r="C1031" s="84" t="s">
        <v>432</v>
      </c>
      <c r="D1031" s="63" t="s">
        <v>23</v>
      </c>
      <c r="E1031" s="63" t="s">
        <v>79</v>
      </c>
      <c r="F1031" s="36" t="s">
        <v>17</v>
      </c>
      <c r="G1031" s="36" t="s">
        <v>5</v>
      </c>
      <c r="H1031" s="29">
        <v>40</v>
      </c>
      <c r="I1031" s="65">
        <v>43</v>
      </c>
      <c r="J1031" s="86"/>
      <c r="K1031" s="67"/>
    </row>
    <row r="1032" spans="1:11" ht="22.5" x14ac:dyDescent="0.25">
      <c r="A1032" s="64"/>
      <c r="B1032" s="64"/>
      <c r="C1032" s="85"/>
      <c r="D1032" s="64"/>
      <c r="E1032" s="64"/>
      <c r="F1032" s="36" t="s">
        <v>9</v>
      </c>
      <c r="G1032" s="36" t="s">
        <v>10</v>
      </c>
      <c r="H1032" s="29">
        <v>3</v>
      </c>
      <c r="I1032" s="66"/>
      <c r="J1032" s="87"/>
      <c r="K1032" s="68"/>
    </row>
    <row r="1033" spans="1:11" ht="22.5" x14ac:dyDescent="0.25">
      <c r="A1033" s="69">
        <v>383</v>
      </c>
      <c r="B1033" s="69">
        <v>393374</v>
      </c>
      <c r="C1033" s="91" t="s">
        <v>433</v>
      </c>
      <c r="D1033" s="69" t="s">
        <v>23</v>
      </c>
      <c r="E1033" s="69" t="s">
        <v>111</v>
      </c>
      <c r="F1033" s="35" t="s">
        <v>22</v>
      </c>
      <c r="G1033" s="35" t="s">
        <v>5</v>
      </c>
      <c r="H1033" s="28">
        <v>200</v>
      </c>
      <c r="I1033" s="71">
        <v>213</v>
      </c>
      <c r="J1033" s="82"/>
      <c r="K1033" s="61"/>
    </row>
    <row r="1034" spans="1:11" ht="22.5" x14ac:dyDescent="0.25">
      <c r="A1034" s="70"/>
      <c r="B1034" s="70"/>
      <c r="C1034" s="92"/>
      <c r="D1034" s="70"/>
      <c r="E1034" s="70"/>
      <c r="F1034" s="35" t="s">
        <v>6</v>
      </c>
      <c r="G1034" s="35" t="s">
        <v>5</v>
      </c>
      <c r="H1034" s="28">
        <v>10</v>
      </c>
      <c r="I1034" s="72"/>
      <c r="J1034" s="83"/>
      <c r="K1034" s="62"/>
    </row>
    <row r="1035" spans="1:11" ht="22.5" x14ac:dyDescent="0.25">
      <c r="A1035" s="70"/>
      <c r="B1035" s="70"/>
      <c r="C1035" s="92"/>
      <c r="D1035" s="70"/>
      <c r="E1035" s="70"/>
      <c r="F1035" s="35" t="s">
        <v>9</v>
      </c>
      <c r="G1035" s="35" t="s">
        <v>10</v>
      </c>
      <c r="H1035" s="28">
        <v>3</v>
      </c>
      <c r="I1035" s="72"/>
      <c r="J1035" s="83"/>
      <c r="K1035" s="62"/>
    </row>
    <row r="1036" spans="1:11" ht="40.5" customHeight="1" x14ac:dyDescent="0.25">
      <c r="A1036" s="63">
        <v>384</v>
      </c>
      <c r="B1036" s="63">
        <v>374741</v>
      </c>
      <c r="C1036" s="84" t="s">
        <v>434</v>
      </c>
      <c r="D1036" s="63" t="s">
        <v>3</v>
      </c>
      <c r="E1036" s="63" t="s">
        <v>74</v>
      </c>
      <c r="F1036" s="36" t="s">
        <v>8</v>
      </c>
      <c r="G1036" s="36" t="s">
        <v>5</v>
      </c>
      <c r="H1036" s="29">
        <v>500</v>
      </c>
      <c r="I1036" s="65">
        <v>750</v>
      </c>
      <c r="J1036" s="86"/>
      <c r="K1036" s="67"/>
    </row>
    <row r="1037" spans="1:11" ht="42.75" customHeight="1" x14ac:dyDescent="0.25">
      <c r="A1037" s="64"/>
      <c r="B1037" s="64"/>
      <c r="C1037" s="85"/>
      <c r="D1037" s="64"/>
      <c r="E1037" s="64"/>
      <c r="F1037" s="36" t="s">
        <v>9</v>
      </c>
      <c r="G1037" s="36" t="s">
        <v>10</v>
      </c>
      <c r="H1037" s="29">
        <v>250</v>
      </c>
      <c r="I1037" s="66"/>
      <c r="J1037" s="87"/>
      <c r="K1037" s="68"/>
    </row>
    <row r="1038" spans="1:11" ht="45" customHeight="1" x14ac:dyDescent="0.25">
      <c r="A1038" s="69">
        <v>385</v>
      </c>
      <c r="B1038" s="69">
        <v>380907</v>
      </c>
      <c r="C1038" s="91" t="s">
        <v>540</v>
      </c>
      <c r="D1038" s="69" t="s">
        <v>23</v>
      </c>
      <c r="E1038" s="69" t="s">
        <v>73</v>
      </c>
      <c r="F1038" s="35" t="s">
        <v>13</v>
      </c>
      <c r="G1038" s="35" t="s">
        <v>5</v>
      </c>
      <c r="H1038" s="28">
        <v>5</v>
      </c>
      <c r="I1038" s="71">
        <v>20</v>
      </c>
      <c r="J1038" s="82"/>
      <c r="K1038" s="61"/>
    </row>
    <row r="1039" spans="1:11" ht="44.25" customHeight="1" x14ac:dyDescent="0.25">
      <c r="A1039" s="70"/>
      <c r="B1039" s="70"/>
      <c r="C1039" s="92"/>
      <c r="D1039" s="70"/>
      <c r="E1039" s="70"/>
      <c r="F1039" s="35" t="s">
        <v>7</v>
      </c>
      <c r="G1039" s="35" t="s">
        <v>5</v>
      </c>
      <c r="H1039" s="28">
        <v>10</v>
      </c>
      <c r="I1039" s="72"/>
      <c r="J1039" s="83"/>
      <c r="K1039" s="62"/>
    </row>
    <row r="1040" spans="1:11" ht="39.75" customHeight="1" x14ac:dyDescent="0.25">
      <c r="A1040" s="70"/>
      <c r="B1040" s="70"/>
      <c r="C1040" s="92"/>
      <c r="D1040" s="70"/>
      <c r="E1040" s="70"/>
      <c r="F1040" s="35" t="s">
        <v>9</v>
      </c>
      <c r="G1040" s="35" t="s">
        <v>10</v>
      </c>
      <c r="H1040" s="28">
        <v>5</v>
      </c>
      <c r="I1040" s="72"/>
      <c r="J1040" s="83"/>
      <c r="K1040" s="62"/>
    </row>
    <row r="1041" spans="1:12" ht="51.75" customHeight="1" x14ac:dyDescent="0.25">
      <c r="A1041" s="33">
        <v>386</v>
      </c>
      <c r="B1041" s="33">
        <v>373087</v>
      </c>
      <c r="C1041" s="5" t="s">
        <v>435</v>
      </c>
      <c r="D1041" s="49" t="s">
        <v>3</v>
      </c>
      <c r="E1041" s="49" t="s">
        <v>74</v>
      </c>
      <c r="F1041" s="34" t="s">
        <v>8</v>
      </c>
      <c r="G1041" s="34" t="s">
        <v>5</v>
      </c>
      <c r="H1041" s="27">
        <v>1000</v>
      </c>
      <c r="I1041" s="52">
        <v>1000</v>
      </c>
      <c r="J1041" s="51"/>
      <c r="K1041" s="53"/>
      <c r="L1041" s="2"/>
    </row>
    <row r="1042" spans="1:12" ht="22.5" x14ac:dyDescent="0.25">
      <c r="A1042" s="69">
        <v>387</v>
      </c>
      <c r="B1042" s="69">
        <v>361166</v>
      </c>
      <c r="C1042" s="91" t="s">
        <v>436</v>
      </c>
      <c r="D1042" s="69" t="s">
        <v>14</v>
      </c>
      <c r="E1042" s="69" t="s">
        <v>77</v>
      </c>
      <c r="F1042" s="35" t="s">
        <v>13</v>
      </c>
      <c r="G1042" s="35" t="s">
        <v>5</v>
      </c>
      <c r="H1042" s="28">
        <v>25</v>
      </c>
      <c r="I1042" s="71">
        <v>51</v>
      </c>
      <c r="J1042" s="82"/>
      <c r="K1042" s="61"/>
    </row>
    <row r="1043" spans="1:12" ht="22.5" x14ac:dyDescent="0.25">
      <c r="A1043" s="70"/>
      <c r="B1043" s="70"/>
      <c r="C1043" s="92"/>
      <c r="D1043" s="70"/>
      <c r="E1043" s="70"/>
      <c r="F1043" s="35" t="s">
        <v>8</v>
      </c>
      <c r="G1043" s="35" t="s">
        <v>5</v>
      </c>
      <c r="H1043" s="28">
        <v>3</v>
      </c>
      <c r="I1043" s="72"/>
      <c r="J1043" s="83"/>
      <c r="K1043" s="62"/>
    </row>
    <row r="1044" spans="1:12" ht="22.5" x14ac:dyDescent="0.25">
      <c r="A1044" s="70"/>
      <c r="B1044" s="70"/>
      <c r="C1044" s="92"/>
      <c r="D1044" s="70"/>
      <c r="E1044" s="70"/>
      <c r="F1044" s="35" t="s">
        <v>6</v>
      </c>
      <c r="G1044" s="35" t="s">
        <v>5</v>
      </c>
      <c r="H1044" s="28">
        <v>3</v>
      </c>
      <c r="I1044" s="72"/>
      <c r="J1044" s="83"/>
      <c r="K1044" s="62"/>
    </row>
    <row r="1045" spans="1:12" ht="22.5" x14ac:dyDescent="0.25">
      <c r="A1045" s="70"/>
      <c r="B1045" s="70"/>
      <c r="C1045" s="92"/>
      <c r="D1045" s="70"/>
      <c r="E1045" s="70"/>
      <c r="F1045" s="35" t="s">
        <v>7</v>
      </c>
      <c r="G1045" s="35" t="s">
        <v>5</v>
      </c>
      <c r="H1045" s="28">
        <v>10</v>
      </c>
      <c r="I1045" s="72"/>
      <c r="J1045" s="83"/>
      <c r="K1045" s="62"/>
    </row>
    <row r="1046" spans="1:12" ht="22.5" x14ac:dyDescent="0.25">
      <c r="A1046" s="70"/>
      <c r="B1046" s="70"/>
      <c r="C1046" s="92"/>
      <c r="D1046" s="70"/>
      <c r="E1046" s="70"/>
      <c r="F1046" s="35" t="s">
        <v>9</v>
      </c>
      <c r="G1046" s="35" t="s">
        <v>10</v>
      </c>
      <c r="H1046" s="28">
        <v>10</v>
      </c>
      <c r="I1046" s="72"/>
      <c r="J1046" s="83"/>
      <c r="K1046" s="62"/>
    </row>
    <row r="1047" spans="1:12" ht="22.5" x14ac:dyDescent="0.25">
      <c r="A1047" s="63">
        <v>388</v>
      </c>
      <c r="B1047" s="63">
        <v>375919</v>
      </c>
      <c r="C1047" s="84" t="s">
        <v>437</v>
      </c>
      <c r="D1047" s="63" t="s">
        <v>3</v>
      </c>
      <c r="E1047" s="63" t="s">
        <v>77</v>
      </c>
      <c r="F1047" s="36" t="s">
        <v>11</v>
      </c>
      <c r="G1047" s="36" t="s">
        <v>5</v>
      </c>
      <c r="H1047" s="29">
        <v>50</v>
      </c>
      <c r="I1047" s="65">
        <v>60</v>
      </c>
      <c r="J1047" s="86"/>
      <c r="K1047" s="67"/>
    </row>
    <row r="1048" spans="1:12" ht="59.25" customHeight="1" x14ac:dyDescent="0.25">
      <c r="A1048" s="64"/>
      <c r="B1048" s="64"/>
      <c r="C1048" s="85"/>
      <c r="D1048" s="64"/>
      <c r="E1048" s="64"/>
      <c r="F1048" s="36" t="s">
        <v>9</v>
      </c>
      <c r="G1048" s="36" t="s">
        <v>10</v>
      </c>
      <c r="H1048" s="29">
        <v>10</v>
      </c>
      <c r="I1048" s="66"/>
      <c r="J1048" s="87"/>
      <c r="K1048" s="68"/>
    </row>
    <row r="1049" spans="1:12" ht="51.75" customHeight="1" x14ac:dyDescent="0.25">
      <c r="A1049" s="32">
        <v>389</v>
      </c>
      <c r="B1049" s="32">
        <v>381938</v>
      </c>
      <c r="C1049" s="6" t="s">
        <v>438</v>
      </c>
      <c r="D1049" s="32" t="s">
        <v>3</v>
      </c>
      <c r="E1049" s="32" t="s">
        <v>74</v>
      </c>
      <c r="F1049" s="35" t="s">
        <v>8</v>
      </c>
      <c r="G1049" s="35" t="s">
        <v>5</v>
      </c>
      <c r="H1049" s="28">
        <v>300</v>
      </c>
      <c r="I1049" s="14">
        <v>300</v>
      </c>
      <c r="J1049" s="15"/>
      <c r="K1049" s="16"/>
    </row>
    <row r="1050" spans="1:12" ht="50.25" customHeight="1" x14ac:dyDescent="0.25">
      <c r="A1050" s="33">
        <v>390</v>
      </c>
      <c r="B1050" s="33">
        <v>379322</v>
      </c>
      <c r="C1050" s="50" t="s">
        <v>439</v>
      </c>
      <c r="D1050" s="49" t="s">
        <v>14</v>
      </c>
      <c r="E1050" s="49" t="s">
        <v>74</v>
      </c>
      <c r="F1050" s="34" t="s">
        <v>8</v>
      </c>
      <c r="G1050" s="34" t="s">
        <v>5</v>
      </c>
      <c r="H1050" s="52">
        <v>1</v>
      </c>
      <c r="I1050" s="52">
        <v>1</v>
      </c>
      <c r="J1050" s="51"/>
      <c r="K1050" s="53"/>
      <c r="L1050" s="2"/>
    </row>
    <row r="1051" spans="1:12" ht="42" customHeight="1" x14ac:dyDescent="0.25">
      <c r="A1051" s="69">
        <v>391</v>
      </c>
      <c r="B1051" s="69">
        <v>348853</v>
      </c>
      <c r="C1051" s="91" t="s">
        <v>440</v>
      </c>
      <c r="D1051" s="69" t="s">
        <v>14</v>
      </c>
      <c r="E1051" s="69" t="s">
        <v>74</v>
      </c>
      <c r="F1051" s="35" t="s">
        <v>8</v>
      </c>
      <c r="G1051" s="35" t="s">
        <v>5</v>
      </c>
      <c r="H1051" s="28">
        <v>3</v>
      </c>
      <c r="I1051" s="71">
        <v>5</v>
      </c>
      <c r="J1051" s="82"/>
      <c r="K1051" s="61"/>
    </row>
    <row r="1052" spans="1:12" ht="34.5" customHeight="1" x14ac:dyDescent="0.25">
      <c r="A1052" s="70"/>
      <c r="B1052" s="70"/>
      <c r="C1052" s="92"/>
      <c r="D1052" s="70"/>
      <c r="E1052" s="70"/>
      <c r="F1052" s="35" t="s">
        <v>9</v>
      </c>
      <c r="G1052" s="35" t="s">
        <v>10</v>
      </c>
      <c r="H1052" s="28">
        <v>2</v>
      </c>
      <c r="I1052" s="72"/>
      <c r="J1052" s="83"/>
      <c r="K1052" s="62"/>
    </row>
    <row r="1053" spans="1:12" ht="63" customHeight="1" x14ac:dyDescent="0.25">
      <c r="A1053" s="33">
        <v>392</v>
      </c>
      <c r="B1053" s="33">
        <v>412418</v>
      </c>
      <c r="C1053" s="5" t="s">
        <v>441</v>
      </c>
      <c r="D1053" s="33" t="s">
        <v>14</v>
      </c>
      <c r="E1053" s="33" t="s">
        <v>74</v>
      </c>
      <c r="F1053" s="36" t="s">
        <v>8</v>
      </c>
      <c r="G1053" s="36" t="s">
        <v>5</v>
      </c>
      <c r="H1053" s="29">
        <v>2</v>
      </c>
      <c r="I1053" s="17">
        <v>2</v>
      </c>
      <c r="J1053" s="18"/>
      <c r="K1053" s="19"/>
    </row>
    <row r="1054" spans="1:12" ht="82.5" customHeight="1" x14ac:dyDescent="0.25">
      <c r="A1054" s="69">
        <v>393</v>
      </c>
      <c r="B1054" s="69">
        <v>360853</v>
      </c>
      <c r="C1054" s="91" t="s">
        <v>442</v>
      </c>
      <c r="D1054" s="69" t="s">
        <v>14</v>
      </c>
      <c r="E1054" s="69" t="s">
        <v>74</v>
      </c>
      <c r="F1054" s="35" t="s">
        <v>8</v>
      </c>
      <c r="G1054" s="35" t="s">
        <v>5</v>
      </c>
      <c r="H1054" s="28">
        <v>2</v>
      </c>
      <c r="I1054" s="71">
        <v>5</v>
      </c>
      <c r="J1054" s="82"/>
      <c r="K1054" s="61"/>
    </row>
    <row r="1055" spans="1:12" ht="40.5" customHeight="1" x14ac:dyDescent="0.25">
      <c r="A1055" s="70"/>
      <c r="B1055" s="70"/>
      <c r="C1055" s="92"/>
      <c r="D1055" s="70"/>
      <c r="E1055" s="70"/>
      <c r="F1055" s="35" t="s">
        <v>9</v>
      </c>
      <c r="G1055" s="35" t="s">
        <v>10</v>
      </c>
      <c r="H1055" s="28">
        <v>3</v>
      </c>
      <c r="I1055" s="72"/>
      <c r="J1055" s="83"/>
      <c r="K1055" s="62"/>
    </row>
    <row r="1056" spans="1:12" ht="39.75" customHeight="1" x14ac:dyDescent="0.25">
      <c r="A1056" s="63">
        <v>394</v>
      </c>
      <c r="B1056" s="63">
        <v>245637</v>
      </c>
      <c r="C1056" s="84" t="s">
        <v>443</v>
      </c>
      <c r="D1056" s="63" t="s">
        <v>55</v>
      </c>
      <c r="E1056" s="63" t="s">
        <v>79</v>
      </c>
      <c r="F1056" s="36" t="s">
        <v>17</v>
      </c>
      <c r="G1056" s="36" t="s">
        <v>5</v>
      </c>
      <c r="H1056" s="29">
        <v>3</v>
      </c>
      <c r="I1056" s="65">
        <v>5</v>
      </c>
      <c r="J1056" s="86"/>
      <c r="K1056" s="67"/>
    </row>
    <row r="1057" spans="1:11" ht="72.75" customHeight="1" x14ac:dyDescent="0.25">
      <c r="A1057" s="64"/>
      <c r="B1057" s="64"/>
      <c r="C1057" s="85"/>
      <c r="D1057" s="64"/>
      <c r="E1057" s="64"/>
      <c r="F1057" s="36" t="s">
        <v>9</v>
      </c>
      <c r="G1057" s="36" t="s">
        <v>10</v>
      </c>
      <c r="H1057" s="29">
        <v>2</v>
      </c>
      <c r="I1057" s="66"/>
      <c r="J1057" s="87"/>
      <c r="K1057" s="68"/>
    </row>
    <row r="1058" spans="1:11" ht="22.5" x14ac:dyDescent="0.25">
      <c r="A1058" s="32">
        <v>395</v>
      </c>
      <c r="B1058" s="32">
        <v>336528</v>
      </c>
      <c r="C1058" s="8" t="s">
        <v>112</v>
      </c>
      <c r="D1058" s="32" t="s">
        <v>26</v>
      </c>
      <c r="E1058" s="32" t="s">
        <v>74</v>
      </c>
      <c r="F1058" s="35" t="s">
        <v>8</v>
      </c>
      <c r="G1058" s="35" t="s">
        <v>5</v>
      </c>
      <c r="H1058" s="28">
        <v>1</v>
      </c>
      <c r="I1058" s="14">
        <v>1</v>
      </c>
      <c r="J1058" s="15"/>
      <c r="K1058" s="16"/>
    </row>
    <row r="1059" spans="1:11" ht="55.5" customHeight="1" x14ac:dyDescent="0.25">
      <c r="A1059" s="33">
        <v>396</v>
      </c>
      <c r="B1059" s="33">
        <v>398705</v>
      </c>
      <c r="C1059" s="5" t="s">
        <v>444</v>
      </c>
      <c r="D1059" s="33" t="s">
        <v>35</v>
      </c>
      <c r="E1059" s="33" t="s">
        <v>76</v>
      </c>
      <c r="F1059" s="36" t="s">
        <v>16</v>
      </c>
      <c r="G1059" s="36" t="s">
        <v>5</v>
      </c>
      <c r="H1059" s="29">
        <v>307</v>
      </c>
      <c r="I1059" s="17">
        <v>307</v>
      </c>
      <c r="J1059" s="18"/>
      <c r="K1059" s="19"/>
    </row>
    <row r="1060" spans="1:11" ht="54.75" customHeight="1" x14ac:dyDescent="0.25">
      <c r="A1060" s="32">
        <v>397</v>
      </c>
      <c r="B1060" s="32">
        <v>398706</v>
      </c>
      <c r="C1060" s="6" t="s">
        <v>445</v>
      </c>
      <c r="D1060" s="32" t="s">
        <v>35</v>
      </c>
      <c r="E1060" s="32" t="s">
        <v>76</v>
      </c>
      <c r="F1060" s="35" t="s">
        <v>16</v>
      </c>
      <c r="G1060" s="35" t="s">
        <v>5</v>
      </c>
      <c r="H1060" s="28">
        <v>228</v>
      </c>
      <c r="I1060" s="14">
        <v>228</v>
      </c>
      <c r="J1060" s="15"/>
      <c r="K1060" s="16"/>
    </row>
    <row r="1061" spans="1:11" ht="22.5" x14ac:dyDescent="0.25">
      <c r="A1061" s="63">
        <v>398</v>
      </c>
      <c r="B1061" s="63">
        <v>422959</v>
      </c>
      <c r="C1061" s="84" t="s">
        <v>113</v>
      </c>
      <c r="D1061" s="63" t="s">
        <v>44</v>
      </c>
      <c r="E1061" s="63" t="s">
        <v>75</v>
      </c>
      <c r="F1061" s="36" t="s">
        <v>13</v>
      </c>
      <c r="G1061" s="36" t="s">
        <v>5</v>
      </c>
      <c r="H1061" s="29">
        <v>70</v>
      </c>
      <c r="I1061" s="65">
        <v>76</v>
      </c>
      <c r="J1061" s="86"/>
      <c r="K1061" s="67"/>
    </row>
    <row r="1062" spans="1:11" ht="22.5" x14ac:dyDescent="0.25">
      <c r="A1062" s="64"/>
      <c r="B1062" s="64"/>
      <c r="C1062" s="85"/>
      <c r="D1062" s="64"/>
      <c r="E1062" s="64"/>
      <c r="F1062" s="36" t="s">
        <v>6</v>
      </c>
      <c r="G1062" s="36" t="s">
        <v>5</v>
      </c>
      <c r="H1062" s="29">
        <v>2</v>
      </c>
      <c r="I1062" s="66"/>
      <c r="J1062" s="87"/>
      <c r="K1062" s="68"/>
    </row>
    <row r="1063" spans="1:11" ht="22.5" x14ac:dyDescent="0.25">
      <c r="A1063" s="64"/>
      <c r="B1063" s="64"/>
      <c r="C1063" s="85"/>
      <c r="D1063" s="64"/>
      <c r="E1063" s="64"/>
      <c r="F1063" s="36" t="s">
        <v>11</v>
      </c>
      <c r="G1063" s="36" t="s">
        <v>5</v>
      </c>
      <c r="H1063" s="29">
        <v>4</v>
      </c>
      <c r="I1063" s="66"/>
      <c r="J1063" s="87"/>
      <c r="K1063" s="68"/>
    </row>
    <row r="1064" spans="1:11" ht="22.5" x14ac:dyDescent="0.25">
      <c r="A1064" s="69">
        <v>399</v>
      </c>
      <c r="B1064" s="69">
        <v>410200</v>
      </c>
      <c r="C1064" s="91" t="s">
        <v>446</v>
      </c>
      <c r="D1064" s="69" t="s">
        <v>44</v>
      </c>
      <c r="E1064" s="69" t="s">
        <v>75</v>
      </c>
      <c r="F1064" s="35" t="s">
        <v>13</v>
      </c>
      <c r="G1064" s="35" t="s">
        <v>5</v>
      </c>
      <c r="H1064" s="28">
        <v>70</v>
      </c>
      <c r="I1064" s="71">
        <v>74</v>
      </c>
      <c r="J1064" s="82"/>
      <c r="K1064" s="61"/>
    </row>
    <row r="1065" spans="1:11" ht="22.5" x14ac:dyDescent="0.25">
      <c r="A1065" s="70"/>
      <c r="B1065" s="70"/>
      <c r="C1065" s="92"/>
      <c r="D1065" s="70"/>
      <c r="E1065" s="70"/>
      <c r="F1065" s="35" t="s">
        <v>11</v>
      </c>
      <c r="G1065" s="35" t="s">
        <v>5</v>
      </c>
      <c r="H1065" s="28">
        <v>4</v>
      </c>
      <c r="I1065" s="72"/>
      <c r="J1065" s="83"/>
      <c r="K1065" s="62"/>
    </row>
    <row r="1066" spans="1:11" ht="38.25" customHeight="1" x14ac:dyDescent="0.25">
      <c r="A1066" s="63">
        <v>400</v>
      </c>
      <c r="B1066" s="63">
        <v>398241</v>
      </c>
      <c r="C1066" s="84" t="s">
        <v>447</v>
      </c>
      <c r="D1066" s="63" t="s">
        <v>28</v>
      </c>
      <c r="E1066" s="63" t="s">
        <v>74</v>
      </c>
      <c r="F1066" s="36" t="s">
        <v>8</v>
      </c>
      <c r="G1066" s="36" t="s">
        <v>5</v>
      </c>
      <c r="H1066" s="29">
        <v>1</v>
      </c>
      <c r="I1066" s="65">
        <v>4</v>
      </c>
      <c r="J1066" s="86"/>
      <c r="K1066" s="67"/>
    </row>
    <row r="1067" spans="1:11" ht="38.25" customHeight="1" x14ac:dyDescent="0.25">
      <c r="A1067" s="64"/>
      <c r="B1067" s="64"/>
      <c r="C1067" s="85"/>
      <c r="D1067" s="64"/>
      <c r="E1067" s="64"/>
      <c r="F1067" s="36" t="s">
        <v>9</v>
      </c>
      <c r="G1067" s="36" t="s">
        <v>10</v>
      </c>
      <c r="H1067" s="29">
        <v>3</v>
      </c>
      <c r="I1067" s="66"/>
      <c r="J1067" s="87"/>
      <c r="K1067" s="68"/>
    </row>
    <row r="1068" spans="1:11" ht="30.75" customHeight="1" x14ac:dyDescent="0.25">
      <c r="A1068" s="32">
        <v>401</v>
      </c>
      <c r="B1068" s="32">
        <v>600634</v>
      </c>
      <c r="C1068" s="6" t="s">
        <v>448</v>
      </c>
      <c r="D1068" s="32" t="s">
        <v>35</v>
      </c>
      <c r="E1068" s="32" t="s">
        <v>76</v>
      </c>
      <c r="F1068" s="35" t="s">
        <v>16</v>
      </c>
      <c r="G1068" s="35" t="s">
        <v>5</v>
      </c>
      <c r="H1068" s="28">
        <v>3</v>
      </c>
      <c r="I1068" s="14">
        <v>3</v>
      </c>
      <c r="J1068" s="15"/>
      <c r="K1068" s="16"/>
    </row>
    <row r="1069" spans="1:11" ht="22.5" x14ac:dyDescent="0.25">
      <c r="A1069" s="63">
        <v>402</v>
      </c>
      <c r="B1069" s="63">
        <v>354253</v>
      </c>
      <c r="C1069" s="84" t="s">
        <v>449</v>
      </c>
      <c r="D1069" s="63" t="s">
        <v>14</v>
      </c>
      <c r="E1069" s="63" t="s">
        <v>74</v>
      </c>
      <c r="F1069" s="36" t="s">
        <v>8</v>
      </c>
      <c r="G1069" s="36" t="s">
        <v>5</v>
      </c>
      <c r="H1069" s="29">
        <v>1</v>
      </c>
      <c r="I1069" s="65">
        <v>6</v>
      </c>
      <c r="J1069" s="86"/>
      <c r="K1069" s="67"/>
    </row>
    <row r="1070" spans="1:11" ht="22.5" x14ac:dyDescent="0.25">
      <c r="A1070" s="64"/>
      <c r="B1070" s="64"/>
      <c r="C1070" s="85"/>
      <c r="D1070" s="64"/>
      <c r="E1070" s="64"/>
      <c r="F1070" s="36" t="s">
        <v>11</v>
      </c>
      <c r="G1070" s="36" t="s">
        <v>5</v>
      </c>
      <c r="H1070" s="29">
        <v>3</v>
      </c>
      <c r="I1070" s="66"/>
      <c r="J1070" s="87"/>
      <c r="K1070" s="68"/>
    </row>
    <row r="1071" spans="1:11" ht="22.5" x14ac:dyDescent="0.25">
      <c r="A1071" s="64"/>
      <c r="B1071" s="64"/>
      <c r="C1071" s="85"/>
      <c r="D1071" s="64"/>
      <c r="E1071" s="64"/>
      <c r="F1071" s="36" t="s">
        <v>9</v>
      </c>
      <c r="G1071" s="36" t="s">
        <v>10</v>
      </c>
      <c r="H1071" s="29">
        <v>2</v>
      </c>
      <c r="I1071" s="66"/>
      <c r="J1071" s="87"/>
      <c r="K1071" s="68"/>
    </row>
    <row r="1072" spans="1:11" ht="22.5" x14ac:dyDescent="0.25">
      <c r="A1072" s="69">
        <v>403</v>
      </c>
      <c r="B1072" s="69">
        <v>382730</v>
      </c>
      <c r="C1072" s="91" t="s">
        <v>450</v>
      </c>
      <c r="D1072" s="69" t="s">
        <v>14</v>
      </c>
      <c r="E1072" s="69" t="s">
        <v>74</v>
      </c>
      <c r="F1072" s="35" t="s">
        <v>8</v>
      </c>
      <c r="G1072" s="35" t="s">
        <v>5</v>
      </c>
      <c r="H1072" s="28">
        <v>3</v>
      </c>
      <c r="I1072" s="71">
        <v>8</v>
      </c>
      <c r="J1072" s="82"/>
      <c r="K1072" s="61"/>
    </row>
    <row r="1073" spans="1:11" ht="22.5" x14ac:dyDescent="0.25">
      <c r="A1073" s="70"/>
      <c r="B1073" s="70"/>
      <c r="C1073" s="92"/>
      <c r="D1073" s="70"/>
      <c r="E1073" s="70"/>
      <c r="F1073" s="35" t="s">
        <v>9</v>
      </c>
      <c r="G1073" s="35" t="s">
        <v>10</v>
      </c>
      <c r="H1073" s="28">
        <v>5</v>
      </c>
      <c r="I1073" s="72"/>
      <c r="J1073" s="83"/>
      <c r="K1073" s="62"/>
    </row>
    <row r="1074" spans="1:11" ht="22.5" x14ac:dyDescent="0.25">
      <c r="A1074" s="63">
        <v>404</v>
      </c>
      <c r="B1074" s="63">
        <v>412156</v>
      </c>
      <c r="C1074" s="84" t="s">
        <v>451</v>
      </c>
      <c r="D1074" s="63" t="s">
        <v>30</v>
      </c>
      <c r="E1074" s="63" t="s">
        <v>74</v>
      </c>
      <c r="F1074" s="36" t="s">
        <v>8</v>
      </c>
      <c r="G1074" s="36" t="s">
        <v>5</v>
      </c>
      <c r="H1074" s="29">
        <v>1</v>
      </c>
      <c r="I1074" s="65">
        <v>6</v>
      </c>
      <c r="J1074" s="86"/>
      <c r="K1074" s="67"/>
    </row>
    <row r="1075" spans="1:11" ht="22.5" x14ac:dyDescent="0.25">
      <c r="A1075" s="64"/>
      <c r="B1075" s="64"/>
      <c r="C1075" s="85"/>
      <c r="D1075" s="64"/>
      <c r="E1075" s="64"/>
      <c r="F1075" s="36" t="s">
        <v>9</v>
      </c>
      <c r="G1075" s="36" t="s">
        <v>10</v>
      </c>
      <c r="H1075" s="29">
        <v>5</v>
      </c>
      <c r="I1075" s="66"/>
      <c r="J1075" s="87"/>
      <c r="K1075" s="68"/>
    </row>
    <row r="1076" spans="1:11" ht="36.75" customHeight="1" x14ac:dyDescent="0.25">
      <c r="A1076" s="32">
        <v>405</v>
      </c>
      <c r="B1076" s="32">
        <v>356174</v>
      </c>
      <c r="C1076" s="6" t="s">
        <v>452</v>
      </c>
      <c r="D1076" s="32" t="s">
        <v>36</v>
      </c>
      <c r="E1076" s="32" t="s">
        <v>75</v>
      </c>
      <c r="F1076" s="35" t="s">
        <v>11</v>
      </c>
      <c r="G1076" s="35" t="s">
        <v>5</v>
      </c>
      <c r="H1076" s="28">
        <v>10</v>
      </c>
      <c r="I1076" s="14">
        <v>10</v>
      </c>
      <c r="J1076" s="15"/>
      <c r="K1076" s="16"/>
    </row>
    <row r="1077" spans="1:11" ht="39" customHeight="1" x14ac:dyDescent="0.25">
      <c r="A1077" s="33">
        <v>406</v>
      </c>
      <c r="B1077" s="33">
        <v>352088</v>
      </c>
      <c r="C1077" s="5" t="s">
        <v>453</v>
      </c>
      <c r="D1077" s="49" t="s">
        <v>36</v>
      </c>
      <c r="E1077" s="49" t="s">
        <v>74</v>
      </c>
      <c r="F1077" s="34" t="s">
        <v>8</v>
      </c>
      <c r="G1077" s="34" t="s">
        <v>5</v>
      </c>
      <c r="H1077" s="52">
        <v>20</v>
      </c>
      <c r="I1077" s="52">
        <v>20</v>
      </c>
      <c r="J1077" s="51"/>
      <c r="K1077" s="19"/>
    </row>
    <row r="1078" spans="1:11" ht="29.25" customHeight="1" x14ac:dyDescent="0.25">
      <c r="A1078" s="69">
        <v>407</v>
      </c>
      <c r="B1078" s="69">
        <v>361066</v>
      </c>
      <c r="C1078" s="91" t="s">
        <v>454</v>
      </c>
      <c r="D1078" s="69" t="s">
        <v>28</v>
      </c>
      <c r="E1078" s="69" t="s">
        <v>74</v>
      </c>
      <c r="F1078" s="35" t="s">
        <v>13</v>
      </c>
      <c r="G1078" s="35" t="s">
        <v>5</v>
      </c>
      <c r="H1078" s="28">
        <v>7</v>
      </c>
      <c r="I1078" s="71">
        <v>12</v>
      </c>
      <c r="J1078" s="82"/>
      <c r="K1078" s="61"/>
    </row>
    <row r="1079" spans="1:11" ht="22.5" x14ac:dyDescent="0.25">
      <c r="A1079" s="70"/>
      <c r="B1079" s="70"/>
      <c r="C1079" s="92"/>
      <c r="D1079" s="70"/>
      <c r="E1079" s="70"/>
      <c r="F1079" s="35" t="s">
        <v>9</v>
      </c>
      <c r="G1079" s="35" t="s">
        <v>10</v>
      </c>
      <c r="H1079" s="28">
        <v>5</v>
      </c>
      <c r="I1079" s="72"/>
      <c r="J1079" s="83"/>
      <c r="K1079" s="62"/>
    </row>
    <row r="1080" spans="1:11" ht="26.25" customHeight="1" x14ac:dyDescent="0.25">
      <c r="A1080" s="63">
        <v>408</v>
      </c>
      <c r="B1080" s="63">
        <v>414741</v>
      </c>
      <c r="C1080" s="84" t="s">
        <v>455</v>
      </c>
      <c r="D1080" s="63" t="s">
        <v>30</v>
      </c>
      <c r="E1080" s="63" t="s">
        <v>111</v>
      </c>
      <c r="F1080" s="36" t="s">
        <v>22</v>
      </c>
      <c r="G1080" s="36" t="s">
        <v>5</v>
      </c>
      <c r="H1080" s="29">
        <v>40</v>
      </c>
      <c r="I1080" s="65">
        <v>50</v>
      </c>
      <c r="J1080" s="86"/>
      <c r="K1080" s="67"/>
    </row>
    <row r="1081" spans="1:11" ht="22.5" x14ac:dyDescent="0.25">
      <c r="A1081" s="64"/>
      <c r="B1081" s="64"/>
      <c r="C1081" s="85"/>
      <c r="D1081" s="64"/>
      <c r="E1081" s="64"/>
      <c r="F1081" s="36" t="s">
        <v>11</v>
      </c>
      <c r="G1081" s="36" t="s">
        <v>5</v>
      </c>
      <c r="H1081" s="29">
        <v>8</v>
      </c>
      <c r="I1081" s="66"/>
      <c r="J1081" s="87"/>
      <c r="K1081" s="68"/>
    </row>
    <row r="1082" spans="1:11" ht="26.25" customHeight="1" x14ac:dyDescent="0.25">
      <c r="A1082" s="64"/>
      <c r="B1082" s="64"/>
      <c r="C1082" s="85"/>
      <c r="D1082" s="64"/>
      <c r="E1082" s="64"/>
      <c r="F1082" s="36" t="s">
        <v>9</v>
      </c>
      <c r="G1082" s="36" t="s">
        <v>10</v>
      </c>
      <c r="H1082" s="29">
        <v>2</v>
      </c>
      <c r="I1082" s="66"/>
      <c r="J1082" s="87"/>
      <c r="K1082" s="68"/>
    </row>
    <row r="1083" spans="1:11" ht="52.5" customHeight="1" x14ac:dyDescent="0.25">
      <c r="A1083" s="69">
        <v>409</v>
      </c>
      <c r="B1083" s="69">
        <v>390456</v>
      </c>
      <c r="C1083" s="91" t="s">
        <v>456</v>
      </c>
      <c r="D1083" s="69" t="s">
        <v>28</v>
      </c>
      <c r="E1083" s="69" t="s">
        <v>76</v>
      </c>
      <c r="F1083" s="35" t="s">
        <v>15</v>
      </c>
      <c r="G1083" s="35" t="s">
        <v>5</v>
      </c>
      <c r="H1083" s="28">
        <v>10</v>
      </c>
      <c r="I1083" s="71">
        <v>29</v>
      </c>
      <c r="J1083" s="82"/>
      <c r="K1083" s="61"/>
    </row>
    <row r="1084" spans="1:11" ht="72" customHeight="1" x14ac:dyDescent="0.25">
      <c r="A1084" s="70"/>
      <c r="B1084" s="70"/>
      <c r="C1084" s="92"/>
      <c r="D1084" s="70"/>
      <c r="E1084" s="70"/>
      <c r="F1084" s="35" t="s">
        <v>16</v>
      </c>
      <c r="G1084" s="35" t="s">
        <v>5</v>
      </c>
      <c r="H1084" s="28">
        <v>19</v>
      </c>
      <c r="I1084" s="72"/>
      <c r="J1084" s="83"/>
      <c r="K1084" s="62"/>
    </row>
    <row r="1085" spans="1:11" ht="53.25" customHeight="1" x14ac:dyDescent="0.25">
      <c r="A1085" s="63">
        <v>410</v>
      </c>
      <c r="B1085" s="63">
        <v>390460</v>
      </c>
      <c r="C1085" s="84" t="s">
        <v>457</v>
      </c>
      <c r="D1085" s="63" t="s">
        <v>51</v>
      </c>
      <c r="E1085" s="63" t="s">
        <v>76</v>
      </c>
      <c r="F1085" s="36" t="s">
        <v>15</v>
      </c>
      <c r="G1085" s="36" t="s">
        <v>5</v>
      </c>
      <c r="H1085" s="29">
        <v>10</v>
      </c>
      <c r="I1085" s="65">
        <v>32</v>
      </c>
      <c r="J1085" s="86"/>
      <c r="K1085" s="67"/>
    </row>
    <row r="1086" spans="1:11" ht="60" customHeight="1" x14ac:dyDescent="0.25">
      <c r="A1086" s="64"/>
      <c r="B1086" s="64"/>
      <c r="C1086" s="85"/>
      <c r="D1086" s="64"/>
      <c r="E1086" s="64"/>
      <c r="F1086" s="36" t="s">
        <v>16</v>
      </c>
      <c r="G1086" s="36" t="s">
        <v>5</v>
      </c>
      <c r="H1086" s="29">
        <v>22</v>
      </c>
      <c r="I1086" s="66"/>
      <c r="J1086" s="87"/>
      <c r="K1086" s="68"/>
    </row>
    <row r="1087" spans="1:11" ht="133.5" customHeight="1" x14ac:dyDescent="0.25">
      <c r="A1087" s="32">
        <v>411</v>
      </c>
      <c r="B1087" s="32">
        <v>427510</v>
      </c>
      <c r="C1087" s="6" t="s">
        <v>458</v>
      </c>
      <c r="D1087" s="45" t="s">
        <v>56</v>
      </c>
      <c r="E1087" s="45" t="s">
        <v>73</v>
      </c>
      <c r="F1087" s="35" t="s">
        <v>7</v>
      </c>
      <c r="G1087" s="35" t="s">
        <v>5</v>
      </c>
      <c r="H1087" s="48">
        <v>10</v>
      </c>
      <c r="I1087" s="46">
        <v>10</v>
      </c>
      <c r="J1087" s="47"/>
      <c r="K1087" s="16"/>
    </row>
    <row r="1088" spans="1:11" ht="22.5" x14ac:dyDescent="0.25">
      <c r="A1088" s="63">
        <v>412</v>
      </c>
      <c r="B1088" s="63">
        <v>371558</v>
      </c>
      <c r="C1088" s="84" t="s">
        <v>459</v>
      </c>
      <c r="D1088" s="63" t="s">
        <v>3</v>
      </c>
      <c r="E1088" s="63" t="s">
        <v>74</v>
      </c>
      <c r="F1088" s="36" t="s">
        <v>8</v>
      </c>
      <c r="G1088" s="36" t="s">
        <v>5</v>
      </c>
      <c r="H1088" s="29">
        <v>750</v>
      </c>
      <c r="I1088" s="65">
        <v>801</v>
      </c>
      <c r="J1088" s="86"/>
      <c r="K1088" s="67"/>
    </row>
    <row r="1089" spans="1:11" ht="47.25" customHeight="1" x14ac:dyDescent="0.25">
      <c r="A1089" s="64"/>
      <c r="B1089" s="64"/>
      <c r="C1089" s="85"/>
      <c r="D1089" s="64"/>
      <c r="E1089" s="64"/>
      <c r="F1089" s="36" t="s">
        <v>9</v>
      </c>
      <c r="G1089" s="36" t="s">
        <v>10</v>
      </c>
      <c r="H1089" s="29">
        <v>51</v>
      </c>
      <c r="I1089" s="66"/>
      <c r="J1089" s="87"/>
      <c r="K1089" s="68"/>
    </row>
    <row r="1090" spans="1:11" ht="68.25" x14ac:dyDescent="0.25">
      <c r="A1090" s="32">
        <v>413</v>
      </c>
      <c r="B1090" s="32">
        <v>391952</v>
      </c>
      <c r="C1090" s="6" t="s">
        <v>460</v>
      </c>
      <c r="D1090" s="32" t="s">
        <v>23</v>
      </c>
      <c r="E1090" s="32" t="s">
        <v>74</v>
      </c>
      <c r="F1090" s="35" t="s">
        <v>8</v>
      </c>
      <c r="G1090" s="35" t="s">
        <v>5</v>
      </c>
      <c r="H1090" s="48">
        <v>20</v>
      </c>
      <c r="I1090" s="46">
        <v>20</v>
      </c>
      <c r="J1090" s="47"/>
      <c r="K1090" s="16"/>
    </row>
    <row r="1091" spans="1:11" ht="44.25" customHeight="1" x14ac:dyDescent="0.25">
      <c r="A1091" s="63">
        <v>414</v>
      </c>
      <c r="B1091" s="63">
        <v>374747</v>
      </c>
      <c r="C1091" s="84" t="s">
        <v>461</v>
      </c>
      <c r="D1091" s="63" t="s">
        <v>3</v>
      </c>
      <c r="E1091" s="63" t="s">
        <v>74</v>
      </c>
      <c r="F1091" s="36" t="s">
        <v>8</v>
      </c>
      <c r="G1091" s="36" t="s">
        <v>5</v>
      </c>
      <c r="H1091" s="29">
        <v>100</v>
      </c>
      <c r="I1091" s="65">
        <v>150</v>
      </c>
      <c r="J1091" s="86"/>
      <c r="K1091" s="67"/>
    </row>
    <row r="1092" spans="1:11" ht="28.5" customHeight="1" x14ac:dyDescent="0.25">
      <c r="A1092" s="64"/>
      <c r="B1092" s="64"/>
      <c r="C1092" s="85"/>
      <c r="D1092" s="64"/>
      <c r="E1092" s="64"/>
      <c r="F1092" s="36" t="s">
        <v>9</v>
      </c>
      <c r="G1092" s="36" t="s">
        <v>10</v>
      </c>
      <c r="H1092" s="29">
        <v>50</v>
      </c>
      <c r="I1092" s="66"/>
      <c r="J1092" s="87"/>
      <c r="K1092" s="68"/>
    </row>
    <row r="1093" spans="1:11" ht="22.5" x14ac:dyDescent="0.25">
      <c r="A1093" s="69">
        <v>415</v>
      </c>
      <c r="B1093" s="69">
        <v>381493</v>
      </c>
      <c r="C1093" s="91" t="s">
        <v>462</v>
      </c>
      <c r="D1093" s="69" t="s">
        <v>3</v>
      </c>
      <c r="E1093" s="69" t="s">
        <v>74</v>
      </c>
      <c r="F1093" s="35" t="s">
        <v>13</v>
      </c>
      <c r="G1093" s="35" t="s">
        <v>5</v>
      </c>
      <c r="H1093" s="28">
        <v>1500</v>
      </c>
      <c r="I1093" s="71">
        <v>16000</v>
      </c>
      <c r="J1093" s="82"/>
      <c r="K1093" s="61"/>
    </row>
    <row r="1094" spans="1:11" ht="22.5" x14ac:dyDescent="0.25">
      <c r="A1094" s="70"/>
      <c r="B1094" s="70"/>
      <c r="C1094" s="92"/>
      <c r="D1094" s="70"/>
      <c r="E1094" s="70"/>
      <c r="F1094" s="35" t="s">
        <v>8</v>
      </c>
      <c r="G1094" s="35" t="s">
        <v>5</v>
      </c>
      <c r="H1094" s="28">
        <v>1500</v>
      </c>
      <c r="I1094" s="72"/>
      <c r="J1094" s="83"/>
      <c r="K1094" s="62"/>
    </row>
    <row r="1095" spans="1:11" ht="22.5" x14ac:dyDescent="0.25">
      <c r="A1095" s="70"/>
      <c r="B1095" s="70"/>
      <c r="C1095" s="92"/>
      <c r="D1095" s="70"/>
      <c r="E1095" s="70"/>
      <c r="F1095" s="35" t="s">
        <v>7</v>
      </c>
      <c r="G1095" s="35" t="s">
        <v>5</v>
      </c>
      <c r="H1095" s="28">
        <v>4000</v>
      </c>
      <c r="I1095" s="72"/>
      <c r="J1095" s="83"/>
      <c r="K1095" s="62"/>
    </row>
    <row r="1096" spans="1:11" ht="22.5" x14ac:dyDescent="0.25">
      <c r="A1096" s="70"/>
      <c r="B1096" s="70"/>
      <c r="C1096" s="92"/>
      <c r="D1096" s="70"/>
      <c r="E1096" s="70"/>
      <c r="F1096" s="35" t="s">
        <v>11</v>
      </c>
      <c r="G1096" s="35" t="s">
        <v>5</v>
      </c>
      <c r="H1096" s="28">
        <v>9000</v>
      </c>
      <c r="I1096" s="72"/>
      <c r="J1096" s="83"/>
      <c r="K1096" s="62"/>
    </row>
    <row r="1097" spans="1:11" ht="22.5" x14ac:dyDescent="0.25">
      <c r="A1097" s="63">
        <v>416</v>
      </c>
      <c r="B1097" s="63">
        <v>456510</v>
      </c>
      <c r="C1097" s="84" t="s">
        <v>463</v>
      </c>
      <c r="D1097" s="63" t="s">
        <v>57</v>
      </c>
      <c r="E1097" s="63" t="s">
        <v>75</v>
      </c>
      <c r="F1097" s="36" t="s">
        <v>13</v>
      </c>
      <c r="G1097" s="36" t="s">
        <v>5</v>
      </c>
      <c r="H1097" s="29">
        <v>10</v>
      </c>
      <c r="I1097" s="65">
        <v>30</v>
      </c>
      <c r="J1097" s="86"/>
      <c r="K1097" s="67"/>
    </row>
    <row r="1098" spans="1:11" ht="22.5" x14ac:dyDescent="0.25">
      <c r="A1098" s="64"/>
      <c r="B1098" s="64"/>
      <c r="C1098" s="85"/>
      <c r="D1098" s="64"/>
      <c r="E1098" s="64"/>
      <c r="F1098" s="36" t="s">
        <v>21</v>
      </c>
      <c r="G1098" s="36" t="s">
        <v>5</v>
      </c>
      <c r="H1098" s="29">
        <v>5</v>
      </c>
      <c r="I1098" s="66"/>
      <c r="J1098" s="87"/>
      <c r="K1098" s="68"/>
    </row>
    <row r="1099" spans="1:11" ht="22.5" x14ac:dyDescent="0.25">
      <c r="A1099" s="64"/>
      <c r="B1099" s="64"/>
      <c r="C1099" s="85"/>
      <c r="D1099" s="64"/>
      <c r="E1099" s="64"/>
      <c r="F1099" s="36" t="s">
        <v>11</v>
      </c>
      <c r="G1099" s="36" t="s">
        <v>5</v>
      </c>
      <c r="H1099" s="29">
        <v>10</v>
      </c>
      <c r="I1099" s="66"/>
      <c r="J1099" s="87"/>
      <c r="K1099" s="68"/>
    </row>
    <row r="1100" spans="1:11" ht="22.5" x14ac:dyDescent="0.25">
      <c r="A1100" s="64"/>
      <c r="B1100" s="64"/>
      <c r="C1100" s="85"/>
      <c r="D1100" s="64"/>
      <c r="E1100" s="64"/>
      <c r="F1100" s="36" t="s">
        <v>9</v>
      </c>
      <c r="G1100" s="36" t="s">
        <v>10</v>
      </c>
      <c r="H1100" s="29">
        <v>5</v>
      </c>
      <c r="I1100" s="66"/>
      <c r="J1100" s="87"/>
      <c r="K1100" s="68"/>
    </row>
    <row r="1101" spans="1:11" ht="41.25" customHeight="1" x14ac:dyDescent="0.25">
      <c r="A1101" s="69">
        <v>417</v>
      </c>
      <c r="B1101" s="69">
        <v>374752</v>
      </c>
      <c r="C1101" s="91" t="s">
        <v>464</v>
      </c>
      <c r="D1101" s="69" t="s">
        <v>3</v>
      </c>
      <c r="E1101" s="69" t="s">
        <v>74</v>
      </c>
      <c r="F1101" s="35" t="s">
        <v>19</v>
      </c>
      <c r="G1101" s="35" t="s">
        <v>5</v>
      </c>
      <c r="H1101" s="28">
        <v>100</v>
      </c>
      <c r="I1101" s="71">
        <v>600</v>
      </c>
      <c r="J1101" s="82"/>
      <c r="K1101" s="61"/>
    </row>
    <row r="1102" spans="1:11" ht="33" customHeight="1" x14ac:dyDescent="0.25">
      <c r="A1102" s="70"/>
      <c r="B1102" s="70"/>
      <c r="C1102" s="92"/>
      <c r="D1102" s="70"/>
      <c r="E1102" s="70"/>
      <c r="F1102" s="35" t="s">
        <v>8</v>
      </c>
      <c r="G1102" s="35" t="s">
        <v>5</v>
      </c>
      <c r="H1102" s="28">
        <v>500</v>
      </c>
      <c r="I1102" s="72"/>
      <c r="J1102" s="83"/>
      <c r="K1102" s="62"/>
    </row>
    <row r="1103" spans="1:11" ht="69" customHeight="1" x14ac:dyDescent="0.25">
      <c r="A1103" s="33">
        <v>418</v>
      </c>
      <c r="B1103" s="33">
        <v>452815</v>
      </c>
      <c r="C1103" s="5" t="s">
        <v>465</v>
      </c>
      <c r="D1103" s="33" t="s">
        <v>3</v>
      </c>
      <c r="E1103" s="33" t="s">
        <v>74</v>
      </c>
      <c r="F1103" s="36" t="s">
        <v>13</v>
      </c>
      <c r="G1103" s="36" t="s">
        <v>5</v>
      </c>
      <c r="H1103" s="29">
        <v>2</v>
      </c>
      <c r="I1103" s="17">
        <v>2</v>
      </c>
      <c r="J1103" s="18"/>
      <c r="K1103" s="19"/>
    </row>
    <row r="1104" spans="1:11" ht="57.75" customHeight="1" x14ac:dyDescent="0.25">
      <c r="A1104" s="32">
        <v>419</v>
      </c>
      <c r="B1104" s="32">
        <v>419245</v>
      </c>
      <c r="C1104" s="6" t="s">
        <v>566</v>
      </c>
      <c r="D1104" s="32" t="s">
        <v>58</v>
      </c>
      <c r="E1104" s="32" t="s">
        <v>76</v>
      </c>
      <c r="F1104" s="35" t="s">
        <v>16</v>
      </c>
      <c r="G1104" s="35" t="s">
        <v>5</v>
      </c>
      <c r="H1104" s="28">
        <v>5</v>
      </c>
      <c r="I1104" s="14">
        <v>5</v>
      </c>
      <c r="J1104" s="15"/>
      <c r="K1104" s="16"/>
    </row>
    <row r="1105" spans="1:11" ht="48.75" customHeight="1" x14ac:dyDescent="0.25">
      <c r="A1105" s="32">
        <v>420</v>
      </c>
      <c r="B1105" s="38">
        <v>288984</v>
      </c>
      <c r="C1105" s="9" t="s">
        <v>466</v>
      </c>
      <c r="D1105" s="32" t="s">
        <v>23</v>
      </c>
      <c r="E1105" s="32" t="s">
        <v>73</v>
      </c>
      <c r="F1105" s="35" t="s">
        <v>7</v>
      </c>
      <c r="G1105" s="35" t="s">
        <v>5</v>
      </c>
      <c r="H1105" s="28">
        <v>15</v>
      </c>
      <c r="I1105" s="14">
        <v>15</v>
      </c>
      <c r="J1105" s="15"/>
      <c r="K1105" s="16"/>
    </row>
    <row r="1106" spans="1:11" ht="48.75" customHeight="1" x14ac:dyDescent="0.25">
      <c r="A1106" s="63">
        <v>421</v>
      </c>
      <c r="B1106" s="63">
        <v>380971</v>
      </c>
      <c r="C1106" s="84" t="s">
        <v>467</v>
      </c>
      <c r="D1106" s="73" t="s">
        <v>36</v>
      </c>
      <c r="E1106" s="73" t="s">
        <v>73</v>
      </c>
      <c r="F1106" s="34" t="s">
        <v>7</v>
      </c>
      <c r="G1106" s="34" t="s">
        <v>5</v>
      </c>
      <c r="H1106" s="27">
        <v>125</v>
      </c>
      <c r="I1106" s="75">
        <f>SUM(H1106:H1107)</f>
        <v>129</v>
      </c>
      <c r="J1106" s="94"/>
      <c r="K1106" s="67"/>
    </row>
    <row r="1107" spans="1:11" ht="54.75" customHeight="1" x14ac:dyDescent="0.25">
      <c r="A1107" s="64"/>
      <c r="B1107" s="64"/>
      <c r="C1107" s="85"/>
      <c r="D1107" s="74"/>
      <c r="E1107" s="74"/>
      <c r="F1107" s="34" t="s">
        <v>9</v>
      </c>
      <c r="G1107" s="34" t="s">
        <v>10</v>
      </c>
      <c r="H1107" s="27">
        <v>4</v>
      </c>
      <c r="I1107" s="76"/>
      <c r="J1107" s="95"/>
      <c r="K1107" s="68"/>
    </row>
    <row r="1108" spans="1:11" ht="22.5" x14ac:dyDescent="0.25">
      <c r="A1108" s="69">
        <v>422</v>
      </c>
      <c r="B1108" s="69">
        <v>317828</v>
      </c>
      <c r="C1108" s="91" t="s">
        <v>468</v>
      </c>
      <c r="D1108" s="69" t="s">
        <v>23</v>
      </c>
      <c r="E1108" s="69" t="s">
        <v>73</v>
      </c>
      <c r="F1108" s="35" t="s">
        <v>13</v>
      </c>
      <c r="G1108" s="35" t="s">
        <v>5</v>
      </c>
      <c r="H1108" s="28">
        <v>22</v>
      </c>
      <c r="I1108" s="71">
        <v>38</v>
      </c>
      <c r="J1108" s="82"/>
      <c r="K1108" s="61"/>
    </row>
    <row r="1109" spans="1:11" ht="22.5" x14ac:dyDescent="0.25">
      <c r="A1109" s="70"/>
      <c r="B1109" s="70"/>
      <c r="C1109" s="92"/>
      <c r="D1109" s="70"/>
      <c r="E1109" s="70"/>
      <c r="F1109" s="35" t="s">
        <v>8</v>
      </c>
      <c r="G1109" s="35" t="s">
        <v>5</v>
      </c>
      <c r="H1109" s="28">
        <v>2</v>
      </c>
      <c r="I1109" s="72"/>
      <c r="J1109" s="83"/>
      <c r="K1109" s="62"/>
    </row>
    <row r="1110" spans="1:11" ht="22.5" x14ac:dyDescent="0.25">
      <c r="A1110" s="70"/>
      <c r="B1110" s="70"/>
      <c r="C1110" s="92"/>
      <c r="D1110" s="70"/>
      <c r="E1110" s="70"/>
      <c r="F1110" s="35" t="s">
        <v>7</v>
      </c>
      <c r="G1110" s="35" t="s">
        <v>5</v>
      </c>
      <c r="H1110" s="28">
        <v>10</v>
      </c>
      <c r="I1110" s="72"/>
      <c r="J1110" s="83"/>
      <c r="K1110" s="62"/>
    </row>
    <row r="1111" spans="1:11" ht="22.5" x14ac:dyDescent="0.25">
      <c r="A1111" s="70"/>
      <c r="B1111" s="70"/>
      <c r="C1111" s="92"/>
      <c r="D1111" s="70"/>
      <c r="E1111" s="70"/>
      <c r="F1111" s="35" t="s">
        <v>9</v>
      </c>
      <c r="G1111" s="35" t="s">
        <v>10</v>
      </c>
      <c r="H1111" s="28">
        <v>4</v>
      </c>
      <c r="I1111" s="72"/>
      <c r="J1111" s="83"/>
      <c r="K1111" s="62"/>
    </row>
    <row r="1112" spans="1:11" ht="22.5" x14ac:dyDescent="0.25">
      <c r="A1112" s="63">
        <v>423</v>
      </c>
      <c r="B1112" s="63">
        <v>264576</v>
      </c>
      <c r="C1112" s="84" t="s">
        <v>469</v>
      </c>
      <c r="D1112" s="63" t="s">
        <v>51</v>
      </c>
      <c r="E1112" s="63" t="s">
        <v>77</v>
      </c>
      <c r="F1112" s="36" t="s">
        <v>15</v>
      </c>
      <c r="G1112" s="36" t="s">
        <v>5</v>
      </c>
      <c r="H1112" s="29">
        <v>10</v>
      </c>
      <c r="I1112" s="65">
        <v>33</v>
      </c>
      <c r="J1112" s="86"/>
      <c r="K1112" s="67"/>
    </row>
    <row r="1113" spans="1:11" ht="22.5" x14ac:dyDescent="0.25">
      <c r="A1113" s="64"/>
      <c r="B1113" s="64"/>
      <c r="C1113" s="85"/>
      <c r="D1113" s="64"/>
      <c r="E1113" s="64"/>
      <c r="F1113" s="36" t="s">
        <v>13</v>
      </c>
      <c r="G1113" s="36" t="s">
        <v>5</v>
      </c>
      <c r="H1113" s="29">
        <v>7</v>
      </c>
      <c r="I1113" s="66"/>
      <c r="J1113" s="87"/>
      <c r="K1113" s="68"/>
    </row>
    <row r="1114" spans="1:11" ht="22.5" x14ac:dyDescent="0.25">
      <c r="A1114" s="64"/>
      <c r="B1114" s="64"/>
      <c r="C1114" s="85"/>
      <c r="D1114" s="64"/>
      <c r="E1114" s="64"/>
      <c r="F1114" s="36" t="s">
        <v>8</v>
      </c>
      <c r="G1114" s="36" t="s">
        <v>5</v>
      </c>
      <c r="H1114" s="29">
        <v>1</v>
      </c>
      <c r="I1114" s="66"/>
      <c r="J1114" s="87"/>
      <c r="K1114" s="68"/>
    </row>
    <row r="1115" spans="1:11" ht="22.5" x14ac:dyDescent="0.25">
      <c r="A1115" s="64"/>
      <c r="B1115" s="64"/>
      <c r="C1115" s="85"/>
      <c r="D1115" s="64"/>
      <c r="E1115" s="64"/>
      <c r="F1115" s="36" t="s">
        <v>6</v>
      </c>
      <c r="G1115" s="36" t="s">
        <v>5</v>
      </c>
      <c r="H1115" s="29">
        <v>10</v>
      </c>
      <c r="I1115" s="66"/>
      <c r="J1115" s="87"/>
      <c r="K1115" s="68"/>
    </row>
    <row r="1116" spans="1:11" ht="22.5" x14ac:dyDescent="0.25">
      <c r="A1116" s="64"/>
      <c r="B1116" s="64"/>
      <c r="C1116" s="85"/>
      <c r="D1116" s="64"/>
      <c r="E1116" s="64"/>
      <c r="F1116" s="36" t="s">
        <v>11</v>
      </c>
      <c r="G1116" s="36" t="s">
        <v>5</v>
      </c>
      <c r="H1116" s="29">
        <v>1</v>
      </c>
      <c r="I1116" s="66"/>
      <c r="J1116" s="87"/>
      <c r="K1116" s="68"/>
    </row>
    <row r="1117" spans="1:11" ht="22.5" x14ac:dyDescent="0.25">
      <c r="A1117" s="64"/>
      <c r="B1117" s="64"/>
      <c r="C1117" s="85"/>
      <c r="D1117" s="64"/>
      <c r="E1117" s="64"/>
      <c r="F1117" s="36" t="s">
        <v>9</v>
      </c>
      <c r="G1117" s="36" t="s">
        <v>10</v>
      </c>
      <c r="H1117" s="29">
        <v>4</v>
      </c>
      <c r="I1117" s="66"/>
      <c r="J1117" s="87"/>
      <c r="K1117" s="68"/>
    </row>
    <row r="1118" spans="1:11" ht="31.5" customHeight="1" x14ac:dyDescent="0.25">
      <c r="A1118" s="69">
        <v>424</v>
      </c>
      <c r="B1118" s="69">
        <v>432763</v>
      </c>
      <c r="C1118" s="91" t="s">
        <v>470</v>
      </c>
      <c r="D1118" s="69" t="s">
        <v>23</v>
      </c>
      <c r="E1118" s="69" t="s">
        <v>74</v>
      </c>
      <c r="F1118" s="35" t="s">
        <v>13</v>
      </c>
      <c r="G1118" s="35" t="s">
        <v>5</v>
      </c>
      <c r="H1118" s="28">
        <v>12</v>
      </c>
      <c r="I1118" s="71">
        <v>25</v>
      </c>
      <c r="J1118" s="82"/>
      <c r="K1118" s="61"/>
    </row>
    <row r="1119" spans="1:11" ht="31.5" customHeight="1" x14ac:dyDescent="0.25">
      <c r="A1119" s="70"/>
      <c r="B1119" s="70"/>
      <c r="C1119" s="92"/>
      <c r="D1119" s="70"/>
      <c r="E1119" s="70"/>
      <c r="F1119" s="35" t="s">
        <v>8</v>
      </c>
      <c r="G1119" s="35" t="s">
        <v>5</v>
      </c>
      <c r="H1119" s="28">
        <v>13</v>
      </c>
      <c r="I1119" s="72"/>
      <c r="J1119" s="83"/>
      <c r="K1119" s="62"/>
    </row>
    <row r="1120" spans="1:11" ht="36.75" customHeight="1" x14ac:dyDescent="0.25">
      <c r="A1120" s="63">
        <v>425</v>
      </c>
      <c r="B1120" s="63">
        <v>374887</v>
      </c>
      <c r="C1120" s="84" t="s">
        <v>471</v>
      </c>
      <c r="D1120" s="63" t="s">
        <v>3</v>
      </c>
      <c r="E1120" s="63" t="s">
        <v>75</v>
      </c>
      <c r="F1120" s="36" t="s">
        <v>7</v>
      </c>
      <c r="G1120" s="36" t="s">
        <v>5</v>
      </c>
      <c r="H1120" s="29">
        <v>1500</v>
      </c>
      <c r="I1120" s="65">
        <v>2000</v>
      </c>
      <c r="J1120" s="86"/>
      <c r="K1120" s="67"/>
    </row>
    <row r="1121" spans="1:11" ht="39.75" customHeight="1" x14ac:dyDescent="0.25">
      <c r="A1121" s="64"/>
      <c r="B1121" s="64"/>
      <c r="C1121" s="85"/>
      <c r="D1121" s="64"/>
      <c r="E1121" s="64"/>
      <c r="F1121" s="36" t="s">
        <v>11</v>
      </c>
      <c r="G1121" s="36" t="s">
        <v>5</v>
      </c>
      <c r="H1121" s="29">
        <v>500</v>
      </c>
      <c r="I1121" s="66"/>
      <c r="J1121" s="87"/>
      <c r="K1121" s="68"/>
    </row>
    <row r="1122" spans="1:11" ht="22.5" x14ac:dyDescent="0.25">
      <c r="A1122" s="33">
        <v>426</v>
      </c>
      <c r="B1122" s="39">
        <v>437092</v>
      </c>
      <c r="C1122" s="3" t="s">
        <v>114</v>
      </c>
      <c r="D1122" s="33" t="s">
        <v>14</v>
      </c>
      <c r="E1122" s="33" t="s">
        <v>76</v>
      </c>
      <c r="F1122" s="36" t="s">
        <v>16</v>
      </c>
      <c r="G1122" s="36" t="s">
        <v>5</v>
      </c>
      <c r="H1122" s="29">
        <v>6</v>
      </c>
      <c r="I1122" s="17">
        <v>6</v>
      </c>
      <c r="J1122" s="18"/>
      <c r="K1122" s="19"/>
    </row>
    <row r="1123" spans="1:11" ht="22.5" x14ac:dyDescent="0.25">
      <c r="A1123" s="69">
        <v>427</v>
      </c>
      <c r="B1123" s="69">
        <v>382557</v>
      </c>
      <c r="C1123" s="91" t="s">
        <v>472</v>
      </c>
      <c r="D1123" s="69" t="s">
        <v>564</v>
      </c>
      <c r="E1123" s="69" t="s">
        <v>77</v>
      </c>
      <c r="F1123" s="35" t="s">
        <v>13</v>
      </c>
      <c r="G1123" s="35" t="s">
        <v>5</v>
      </c>
      <c r="H1123" s="28">
        <v>3</v>
      </c>
      <c r="I1123" s="71">
        <v>13</v>
      </c>
      <c r="J1123" s="82"/>
      <c r="K1123" s="61"/>
    </row>
    <row r="1124" spans="1:11" ht="22.5" x14ac:dyDescent="0.25">
      <c r="A1124" s="70"/>
      <c r="B1124" s="70"/>
      <c r="C1124" s="92"/>
      <c r="D1124" s="70"/>
      <c r="E1124" s="70"/>
      <c r="F1124" s="35" t="s">
        <v>11</v>
      </c>
      <c r="G1124" s="35" t="s">
        <v>5</v>
      </c>
      <c r="H1124" s="28">
        <v>5</v>
      </c>
      <c r="I1124" s="72"/>
      <c r="J1124" s="83"/>
      <c r="K1124" s="62"/>
    </row>
    <row r="1125" spans="1:11" ht="22.5" x14ac:dyDescent="0.25">
      <c r="A1125" s="70"/>
      <c r="B1125" s="70"/>
      <c r="C1125" s="92"/>
      <c r="D1125" s="70"/>
      <c r="E1125" s="70"/>
      <c r="F1125" s="35" t="s">
        <v>9</v>
      </c>
      <c r="G1125" s="35" t="s">
        <v>10</v>
      </c>
      <c r="H1125" s="28">
        <v>5</v>
      </c>
      <c r="I1125" s="72"/>
      <c r="J1125" s="83"/>
      <c r="K1125" s="62"/>
    </row>
    <row r="1126" spans="1:11" ht="22.5" x14ac:dyDescent="0.25">
      <c r="A1126" s="63">
        <v>428</v>
      </c>
      <c r="B1126" s="63">
        <v>289050</v>
      </c>
      <c r="C1126" s="84" t="s">
        <v>473</v>
      </c>
      <c r="D1126" s="63" t="s">
        <v>28</v>
      </c>
      <c r="E1126" s="63" t="s">
        <v>75</v>
      </c>
      <c r="F1126" s="36" t="s">
        <v>13</v>
      </c>
      <c r="G1126" s="36" t="s">
        <v>5</v>
      </c>
      <c r="H1126" s="29">
        <v>1</v>
      </c>
      <c r="I1126" s="65">
        <v>21</v>
      </c>
      <c r="J1126" s="86"/>
      <c r="K1126" s="67"/>
    </row>
    <row r="1127" spans="1:11" ht="22.5" x14ac:dyDescent="0.25">
      <c r="A1127" s="64"/>
      <c r="B1127" s="64"/>
      <c r="C1127" s="85"/>
      <c r="D1127" s="64"/>
      <c r="E1127" s="64"/>
      <c r="F1127" s="36" t="s">
        <v>6</v>
      </c>
      <c r="G1127" s="36" t="s">
        <v>5</v>
      </c>
      <c r="H1127" s="29">
        <v>1</v>
      </c>
      <c r="I1127" s="66"/>
      <c r="J1127" s="87"/>
      <c r="K1127" s="68"/>
    </row>
    <row r="1128" spans="1:11" ht="22.5" x14ac:dyDescent="0.25">
      <c r="A1128" s="64"/>
      <c r="B1128" s="64"/>
      <c r="C1128" s="85"/>
      <c r="D1128" s="64"/>
      <c r="E1128" s="64"/>
      <c r="F1128" s="36" t="s">
        <v>11</v>
      </c>
      <c r="G1128" s="36" t="s">
        <v>5</v>
      </c>
      <c r="H1128" s="29">
        <v>17</v>
      </c>
      <c r="I1128" s="66"/>
      <c r="J1128" s="87"/>
      <c r="K1128" s="68"/>
    </row>
    <row r="1129" spans="1:11" ht="22.5" x14ac:dyDescent="0.25">
      <c r="A1129" s="64"/>
      <c r="B1129" s="64"/>
      <c r="C1129" s="85"/>
      <c r="D1129" s="64"/>
      <c r="E1129" s="64"/>
      <c r="F1129" s="36" t="s">
        <v>9</v>
      </c>
      <c r="G1129" s="36" t="s">
        <v>10</v>
      </c>
      <c r="H1129" s="29">
        <v>2</v>
      </c>
      <c r="I1129" s="66"/>
      <c r="J1129" s="87"/>
      <c r="K1129" s="68"/>
    </row>
    <row r="1130" spans="1:11" ht="22.5" x14ac:dyDescent="0.25">
      <c r="A1130" s="69">
        <v>429</v>
      </c>
      <c r="B1130" s="69">
        <v>234416</v>
      </c>
      <c r="C1130" s="91" t="s">
        <v>474</v>
      </c>
      <c r="D1130" s="69" t="s">
        <v>35</v>
      </c>
      <c r="E1130" s="69" t="s">
        <v>74</v>
      </c>
      <c r="F1130" s="35" t="s">
        <v>13</v>
      </c>
      <c r="G1130" s="35" t="s">
        <v>5</v>
      </c>
      <c r="H1130" s="28">
        <v>10</v>
      </c>
      <c r="I1130" s="71">
        <v>47</v>
      </c>
      <c r="J1130" s="82"/>
      <c r="K1130" s="61"/>
    </row>
    <row r="1131" spans="1:11" ht="22.5" x14ac:dyDescent="0.25">
      <c r="A1131" s="70"/>
      <c r="B1131" s="70"/>
      <c r="C1131" s="92"/>
      <c r="D1131" s="70"/>
      <c r="E1131" s="70"/>
      <c r="F1131" s="35" t="s">
        <v>8</v>
      </c>
      <c r="G1131" s="35" t="s">
        <v>5</v>
      </c>
      <c r="H1131" s="28">
        <v>15</v>
      </c>
      <c r="I1131" s="72"/>
      <c r="J1131" s="83"/>
      <c r="K1131" s="62"/>
    </row>
    <row r="1132" spans="1:11" ht="22.5" x14ac:dyDescent="0.25">
      <c r="A1132" s="70"/>
      <c r="B1132" s="70"/>
      <c r="C1132" s="92"/>
      <c r="D1132" s="70"/>
      <c r="E1132" s="70"/>
      <c r="F1132" s="35" t="s">
        <v>6</v>
      </c>
      <c r="G1132" s="35" t="s">
        <v>5</v>
      </c>
      <c r="H1132" s="28">
        <v>2</v>
      </c>
      <c r="I1132" s="72"/>
      <c r="J1132" s="83"/>
      <c r="K1132" s="62"/>
    </row>
    <row r="1133" spans="1:11" ht="22.5" x14ac:dyDescent="0.25">
      <c r="A1133" s="70"/>
      <c r="B1133" s="70"/>
      <c r="C1133" s="92"/>
      <c r="D1133" s="70"/>
      <c r="E1133" s="70"/>
      <c r="F1133" s="35" t="s">
        <v>11</v>
      </c>
      <c r="G1133" s="35" t="s">
        <v>5</v>
      </c>
      <c r="H1133" s="28">
        <v>17</v>
      </c>
      <c r="I1133" s="72"/>
      <c r="J1133" s="83"/>
      <c r="K1133" s="62"/>
    </row>
    <row r="1134" spans="1:11" ht="22.5" x14ac:dyDescent="0.25">
      <c r="A1134" s="70"/>
      <c r="B1134" s="70"/>
      <c r="C1134" s="92"/>
      <c r="D1134" s="70"/>
      <c r="E1134" s="70"/>
      <c r="F1134" s="35" t="s">
        <v>9</v>
      </c>
      <c r="G1134" s="35" t="s">
        <v>10</v>
      </c>
      <c r="H1134" s="28">
        <v>3</v>
      </c>
      <c r="I1134" s="72"/>
      <c r="J1134" s="83"/>
      <c r="K1134" s="62"/>
    </row>
    <row r="1135" spans="1:11" ht="22.5" x14ac:dyDescent="0.25">
      <c r="A1135" s="63">
        <v>430</v>
      </c>
      <c r="B1135" s="63">
        <v>234417</v>
      </c>
      <c r="C1135" s="84" t="s">
        <v>475</v>
      </c>
      <c r="D1135" s="63" t="s">
        <v>14</v>
      </c>
      <c r="E1135" s="63" t="s">
        <v>74</v>
      </c>
      <c r="F1135" s="36" t="s">
        <v>13</v>
      </c>
      <c r="G1135" s="36" t="s">
        <v>5</v>
      </c>
      <c r="H1135" s="29">
        <v>10</v>
      </c>
      <c r="I1135" s="65">
        <v>46</v>
      </c>
      <c r="J1135" s="86"/>
      <c r="K1135" s="67"/>
    </row>
    <row r="1136" spans="1:11" ht="22.5" x14ac:dyDescent="0.25">
      <c r="A1136" s="64"/>
      <c r="B1136" s="64"/>
      <c r="C1136" s="85"/>
      <c r="D1136" s="64"/>
      <c r="E1136" s="64"/>
      <c r="F1136" s="36" t="s">
        <v>8</v>
      </c>
      <c r="G1136" s="36" t="s">
        <v>5</v>
      </c>
      <c r="H1136" s="29">
        <v>14</v>
      </c>
      <c r="I1136" s="66"/>
      <c r="J1136" s="87"/>
      <c r="K1136" s="68"/>
    </row>
    <row r="1137" spans="1:11" ht="22.5" x14ac:dyDescent="0.25">
      <c r="A1137" s="64"/>
      <c r="B1137" s="64"/>
      <c r="C1137" s="85"/>
      <c r="D1137" s="64"/>
      <c r="E1137" s="64"/>
      <c r="F1137" s="36" t="s">
        <v>6</v>
      </c>
      <c r="G1137" s="36" t="s">
        <v>5</v>
      </c>
      <c r="H1137" s="29">
        <v>2</v>
      </c>
      <c r="I1137" s="66"/>
      <c r="J1137" s="87"/>
      <c r="K1137" s="68"/>
    </row>
    <row r="1138" spans="1:11" ht="22.5" x14ac:dyDescent="0.25">
      <c r="A1138" s="64"/>
      <c r="B1138" s="64"/>
      <c r="C1138" s="85"/>
      <c r="D1138" s="64"/>
      <c r="E1138" s="64"/>
      <c r="F1138" s="36" t="s">
        <v>11</v>
      </c>
      <c r="G1138" s="36" t="s">
        <v>5</v>
      </c>
      <c r="H1138" s="29">
        <v>17</v>
      </c>
      <c r="I1138" s="66"/>
      <c r="J1138" s="87"/>
      <c r="K1138" s="68"/>
    </row>
    <row r="1139" spans="1:11" ht="22.5" x14ac:dyDescent="0.25">
      <c r="A1139" s="64"/>
      <c r="B1139" s="64"/>
      <c r="C1139" s="85"/>
      <c r="D1139" s="64"/>
      <c r="E1139" s="64"/>
      <c r="F1139" s="36" t="s">
        <v>9</v>
      </c>
      <c r="G1139" s="36" t="s">
        <v>10</v>
      </c>
      <c r="H1139" s="29">
        <v>3</v>
      </c>
      <c r="I1139" s="66"/>
      <c r="J1139" s="87"/>
      <c r="K1139" s="68"/>
    </row>
    <row r="1140" spans="1:11" ht="22.5" x14ac:dyDescent="0.25">
      <c r="A1140" s="69">
        <v>431</v>
      </c>
      <c r="B1140" s="69">
        <v>234418</v>
      </c>
      <c r="C1140" s="91" t="s">
        <v>476</v>
      </c>
      <c r="D1140" s="69" t="s">
        <v>28</v>
      </c>
      <c r="E1140" s="69" t="s">
        <v>74</v>
      </c>
      <c r="F1140" s="35" t="s">
        <v>13</v>
      </c>
      <c r="G1140" s="35" t="s">
        <v>5</v>
      </c>
      <c r="H1140" s="28">
        <v>10</v>
      </c>
      <c r="I1140" s="71">
        <v>41</v>
      </c>
      <c r="J1140" s="82"/>
      <c r="K1140" s="61"/>
    </row>
    <row r="1141" spans="1:11" ht="22.5" x14ac:dyDescent="0.25">
      <c r="A1141" s="70"/>
      <c r="B1141" s="70"/>
      <c r="C1141" s="92"/>
      <c r="D1141" s="70"/>
      <c r="E1141" s="70"/>
      <c r="F1141" s="35" t="s">
        <v>8</v>
      </c>
      <c r="G1141" s="35" t="s">
        <v>5</v>
      </c>
      <c r="H1141" s="28">
        <v>8</v>
      </c>
      <c r="I1141" s="72"/>
      <c r="J1141" s="83"/>
      <c r="K1141" s="62"/>
    </row>
    <row r="1142" spans="1:11" ht="22.5" x14ac:dyDescent="0.25">
      <c r="A1142" s="70"/>
      <c r="B1142" s="70"/>
      <c r="C1142" s="92"/>
      <c r="D1142" s="70"/>
      <c r="E1142" s="70"/>
      <c r="F1142" s="35" t="s">
        <v>6</v>
      </c>
      <c r="G1142" s="35" t="s">
        <v>5</v>
      </c>
      <c r="H1142" s="28">
        <v>3</v>
      </c>
      <c r="I1142" s="72"/>
      <c r="J1142" s="83"/>
      <c r="K1142" s="62"/>
    </row>
    <row r="1143" spans="1:11" ht="22.5" x14ac:dyDescent="0.25">
      <c r="A1143" s="70"/>
      <c r="B1143" s="70"/>
      <c r="C1143" s="92"/>
      <c r="D1143" s="70"/>
      <c r="E1143" s="70"/>
      <c r="F1143" s="35" t="s">
        <v>11</v>
      </c>
      <c r="G1143" s="35" t="s">
        <v>5</v>
      </c>
      <c r="H1143" s="28">
        <v>5</v>
      </c>
      <c r="I1143" s="72"/>
      <c r="J1143" s="83"/>
      <c r="K1143" s="62"/>
    </row>
    <row r="1144" spans="1:11" ht="22.5" x14ac:dyDescent="0.25">
      <c r="A1144" s="70"/>
      <c r="B1144" s="70"/>
      <c r="C1144" s="92"/>
      <c r="D1144" s="70"/>
      <c r="E1144" s="70"/>
      <c r="F1144" s="35" t="s">
        <v>9</v>
      </c>
      <c r="G1144" s="35" t="s">
        <v>10</v>
      </c>
      <c r="H1144" s="28">
        <v>15</v>
      </c>
      <c r="I1144" s="72"/>
      <c r="J1144" s="83"/>
      <c r="K1144" s="62"/>
    </row>
    <row r="1145" spans="1:11" ht="22.5" x14ac:dyDescent="0.25">
      <c r="A1145" s="33">
        <v>432</v>
      </c>
      <c r="B1145" s="33">
        <v>360534</v>
      </c>
      <c r="C1145" s="5" t="s">
        <v>546</v>
      </c>
      <c r="D1145" s="33" t="s">
        <v>28</v>
      </c>
      <c r="E1145" s="33" t="s">
        <v>74</v>
      </c>
      <c r="F1145" s="36" t="s">
        <v>8</v>
      </c>
      <c r="G1145" s="36" t="s">
        <v>5</v>
      </c>
      <c r="H1145" s="29">
        <v>1</v>
      </c>
      <c r="I1145" s="17">
        <v>1</v>
      </c>
      <c r="J1145" s="18"/>
      <c r="K1145" s="19"/>
    </row>
    <row r="1146" spans="1:11" ht="22.5" x14ac:dyDescent="0.25">
      <c r="A1146" s="69">
        <v>433</v>
      </c>
      <c r="B1146" s="69">
        <v>462006</v>
      </c>
      <c r="C1146" s="91" t="s">
        <v>477</v>
      </c>
      <c r="D1146" s="69" t="s">
        <v>28</v>
      </c>
      <c r="E1146" s="69" t="s">
        <v>76</v>
      </c>
      <c r="F1146" s="35" t="s">
        <v>19</v>
      </c>
      <c r="G1146" s="35" t="s">
        <v>5</v>
      </c>
      <c r="H1146" s="48">
        <v>1</v>
      </c>
      <c r="I1146" s="71">
        <f>SUM(H1146:H1150)</f>
        <v>50</v>
      </c>
      <c r="J1146" s="82"/>
      <c r="K1146" s="61"/>
    </row>
    <row r="1147" spans="1:11" ht="22.5" x14ac:dyDescent="0.25">
      <c r="A1147" s="70"/>
      <c r="B1147" s="70"/>
      <c r="C1147" s="92"/>
      <c r="D1147" s="70"/>
      <c r="E1147" s="70"/>
      <c r="F1147" s="35" t="s">
        <v>13</v>
      </c>
      <c r="G1147" s="35" t="s">
        <v>5</v>
      </c>
      <c r="H1147" s="48">
        <v>35</v>
      </c>
      <c r="I1147" s="72"/>
      <c r="J1147" s="83"/>
      <c r="K1147" s="62"/>
    </row>
    <row r="1148" spans="1:11" ht="22.5" x14ac:dyDescent="0.25">
      <c r="A1148" s="70"/>
      <c r="B1148" s="70"/>
      <c r="C1148" s="92"/>
      <c r="D1148" s="70"/>
      <c r="E1148" s="70"/>
      <c r="F1148" s="35" t="s">
        <v>16</v>
      </c>
      <c r="G1148" s="35" t="s">
        <v>5</v>
      </c>
      <c r="H1148" s="48">
        <v>3</v>
      </c>
      <c r="I1148" s="72"/>
      <c r="J1148" s="83"/>
      <c r="K1148" s="62"/>
    </row>
    <row r="1149" spans="1:11" ht="22.5" x14ac:dyDescent="0.25">
      <c r="A1149" s="70"/>
      <c r="B1149" s="70"/>
      <c r="C1149" s="92"/>
      <c r="D1149" s="70"/>
      <c r="E1149" s="70"/>
      <c r="F1149" s="35" t="s">
        <v>6</v>
      </c>
      <c r="G1149" s="35" t="s">
        <v>5</v>
      </c>
      <c r="H1149" s="48">
        <v>3</v>
      </c>
      <c r="I1149" s="72"/>
      <c r="J1149" s="83"/>
      <c r="K1149" s="62"/>
    </row>
    <row r="1150" spans="1:11" ht="22.5" x14ac:dyDescent="0.25">
      <c r="A1150" s="70"/>
      <c r="B1150" s="70"/>
      <c r="C1150" s="92"/>
      <c r="D1150" s="70"/>
      <c r="E1150" s="70"/>
      <c r="F1150" s="35" t="s">
        <v>9</v>
      </c>
      <c r="G1150" s="35" t="s">
        <v>10</v>
      </c>
      <c r="H1150" s="48">
        <v>8</v>
      </c>
      <c r="I1150" s="72"/>
      <c r="J1150" s="83"/>
      <c r="K1150" s="62"/>
    </row>
    <row r="1151" spans="1:11" ht="89.25" customHeight="1" x14ac:dyDescent="0.25">
      <c r="A1151" s="33">
        <v>434</v>
      </c>
      <c r="B1151" s="33">
        <v>410301</v>
      </c>
      <c r="C1151" s="5" t="s">
        <v>478</v>
      </c>
      <c r="D1151" s="33" t="s">
        <v>14</v>
      </c>
      <c r="E1151" s="33" t="s">
        <v>74</v>
      </c>
      <c r="F1151" s="36" t="s">
        <v>8</v>
      </c>
      <c r="G1151" s="36" t="s">
        <v>5</v>
      </c>
      <c r="H1151" s="29">
        <v>1</v>
      </c>
      <c r="I1151" s="17">
        <v>1</v>
      </c>
      <c r="J1151" s="18"/>
      <c r="K1151" s="19"/>
    </row>
    <row r="1152" spans="1:11" ht="120.75" customHeight="1" x14ac:dyDescent="0.25">
      <c r="A1152" s="32">
        <v>435</v>
      </c>
      <c r="B1152" s="32">
        <v>407452</v>
      </c>
      <c r="C1152" s="6" t="s">
        <v>565</v>
      </c>
      <c r="D1152" s="32" t="s">
        <v>59</v>
      </c>
      <c r="E1152" s="32" t="s">
        <v>76</v>
      </c>
      <c r="F1152" s="35" t="s">
        <v>16</v>
      </c>
      <c r="G1152" s="35" t="s">
        <v>5</v>
      </c>
      <c r="H1152" s="28">
        <v>7</v>
      </c>
      <c r="I1152" s="14">
        <v>7</v>
      </c>
      <c r="J1152" s="15"/>
      <c r="K1152" s="16"/>
    </row>
    <row r="1153" spans="1:11" ht="120.75" customHeight="1" x14ac:dyDescent="0.25">
      <c r="A1153" s="33">
        <v>436</v>
      </c>
      <c r="B1153" s="33">
        <v>401063</v>
      </c>
      <c r="C1153" s="5" t="s">
        <v>479</v>
      </c>
      <c r="D1153" s="33" t="s">
        <v>23</v>
      </c>
      <c r="E1153" s="33" t="s">
        <v>115</v>
      </c>
      <c r="F1153" s="36" t="s">
        <v>11</v>
      </c>
      <c r="G1153" s="36" t="s">
        <v>5</v>
      </c>
      <c r="H1153" s="29">
        <v>8</v>
      </c>
      <c r="I1153" s="17">
        <v>8</v>
      </c>
      <c r="J1153" s="18"/>
      <c r="K1153" s="19"/>
    </row>
    <row r="1154" spans="1:11" s="1" customFormat="1" ht="22.5" x14ac:dyDescent="0.25">
      <c r="A1154" s="69">
        <v>437</v>
      </c>
      <c r="B1154" s="69">
        <v>345770</v>
      </c>
      <c r="C1154" s="91" t="s">
        <v>480</v>
      </c>
      <c r="D1154" s="69" t="s">
        <v>23</v>
      </c>
      <c r="E1154" s="69" t="s">
        <v>73</v>
      </c>
      <c r="F1154" s="35" t="s">
        <v>8</v>
      </c>
      <c r="G1154" s="35" t="s">
        <v>5</v>
      </c>
      <c r="H1154" s="28">
        <v>7</v>
      </c>
      <c r="I1154" s="71">
        <v>26</v>
      </c>
      <c r="J1154" s="82"/>
      <c r="K1154" s="61"/>
    </row>
    <row r="1155" spans="1:11" ht="22.5" x14ac:dyDescent="0.25">
      <c r="A1155" s="70"/>
      <c r="B1155" s="70"/>
      <c r="C1155" s="92"/>
      <c r="D1155" s="70"/>
      <c r="E1155" s="70"/>
      <c r="F1155" s="35" t="s">
        <v>7</v>
      </c>
      <c r="G1155" s="35" t="s">
        <v>5</v>
      </c>
      <c r="H1155" s="28">
        <v>15</v>
      </c>
      <c r="I1155" s="72"/>
      <c r="J1155" s="83"/>
      <c r="K1155" s="62"/>
    </row>
    <row r="1156" spans="1:11" ht="22.5" x14ac:dyDescent="0.25">
      <c r="A1156" s="70"/>
      <c r="B1156" s="70"/>
      <c r="C1156" s="92"/>
      <c r="D1156" s="70"/>
      <c r="E1156" s="70"/>
      <c r="F1156" s="35" t="s">
        <v>11</v>
      </c>
      <c r="G1156" s="35" t="s">
        <v>5</v>
      </c>
      <c r="H1156" s="28">
        <v>1</v>
      </c>
      <c r="I1156" s="72"/>
      <c r="J1156" s="83"/>
      <c r="K1156" s="62"/>
    </row>
    <row r="1157" spans="1:11" ht="22.5" x14ac:dyDescent="0.25">
      <c r="A1157" s="70"/>
      <c r="B1157" s="70"/>
      <c r="C1157" s="92"/>
      <c r="D1157" s="70"/>
      <c r="E1157" s="70"/>
      <c r="F1157" s="35" t="s">
        <v>9</v>
      </c>
      <c r="G1157" s="35" t="s">
        <v>10</v>
      </c>
      <c r="H1157" s="28">
        <v>3</v>
      </c>
      <c r="I1157" s="72"/>
      <c r="J1157" s="83"/>
      <c r="K1157" s="62"/>
    </row>
    <row r="1158" spans="1:11" ht="57" customHeight="1" x14ac:dyDescent="0.25">
      <c r="A1158" s="33">
        <v>438</v>
      </c>
      <c r="B1158" s="33">
        <v>366492</v>
      </c>
      <c r="C1158" s="5" t="s">
        <v>481</v>
      </c>
      <c r="D1158" s="33" t="s">
        <v>23</v>
      </c>
      <c r="E1158" s="33" t="s">
        <v>79</v>
      </c>
      <c r="F1158" s="36" t="s">
        <v>17</v>
      </c>
      <c r="G1158" s="36" t="s">
        <v>5</v>
      </c>
      <c r="H1158" s="29">
        <v>200</v>
      </c>
      <c r="I1158" s="17">
        <v>200</v>
      </c>
      <c r="J1158" s="18"/>
      <c r="K1158" s="19"/>
    </row>
    <row r="1159" spans="1:11" ht="22.5" x14ac:dyDescent="0.25">
      <c r="A1159" s="69">
        <v>439</v>
      </c>
      <c r="B1159" s="69">
        <v>445557</v>
      </c>
      <c r="C1159" s="91" t="s">
        <v>482</v>
      </c>
      <c r="D1159" s="69" t="s">
        <v>3</v>
      </c>
      <c r="E1159" s="69" t="s">
        <v>76</v>
      </c>
      <c r="F1159" s="35" t="s">
        <v>16</v>
      </c>
      <c r="G1159" s="35" t="s">
        <v>5</v>
      </c>
      <c r="H1159" s="48">
        <v>6500</v>
      </c>
      <c r="I1159" s="71">
        <f>SUM(H1159:H1160)</f>
        <v>7000</v>
      </c>
      <c r="J1159" s="82"/>
      <c r="K1159" s="61"/>
    </row>
    <row r="1160" spans="1:11" ht="22.5" x14ac:dyDescent="0.25">
      <c r="A1160" s="70"/>
      <c r="B1160" s="70"/>
      <c r="C1160" s="92"/>
      <c r="D1160" s="70"/>
      <c r="E1160" s="70"/>
      <c r="F1160" s="35" t="s">
        <v>9</v>
      </c>
      <c r="G1160" s="35" t="s">
        <v>10</v>
      </c>
      <c r="H1160" s="48">
        <v>500</v>
      </c>
      <c r="I1160" s="72"/>
      <c r="J1160" s="83"/>
      <c r="K1160" s="62"/>
    </row>
    <row r="1161" spans="1:11" ht="90.75" customHeight="1" x14ac:dyDescent="0.25">
      <c r="A1161" s="33">
        <v>440</v>
      </c>
      <c r="B1161" s="33">
        <v>359284</v>
      </c>
      <c r="C1161" s="5" t="s">
        <v>483</v>
      </c>
      <c r="D1161" s="33" t="s">
        <v>23</v>
      </c>
      <c r="E1161" s="33" t="s">
        <v>75</v>
      </c>
      <c r="F1161" s="36" t="s">
        <v>11</v>
      </c>
      <c r="G1161" s="36" t="s">
        <v>5</v>
      </c>
      <c r="H1161" s="29">
        <v>6</v>
      </c>
      <c r="I1161" s="17">
        <v>6</v>
      </c>
      <c r="J1161" s="18"/>
      <c r="K1161" s="19"/>
    </row>
    <row r="1162" spans="1:11" ht="39" customHeight="1" x14ac:dyDescent="0.25">
      <c r="A1162" s="69">
        <v>441</v>
      </c>
      <c r="B1162" s="69">
        <v>357865</v>
      </c>
      <c r="C1162" s="91" t="s">
        <v>484</v>
      </c>
      <c r="D1162" s="69" t="s">
        <v>23</v>
      </c>
      <c r="E1162" s="69" t="s">
        <v>77</v>
      </c>
      <c r="F1162" s="35" t="s">
        <v>6</v>
      </c>
      <c r="G1162" s="35" t="s">
        <v>5</v>
      </c>
      <c r="H1162" s="28">
        <v>2</v>
      </c>
      <c r="I1162" s="71">
        <v>8</v>
      </c>
      <c r="J1162" s="82"/>
      <c r="K1162" s="61"/>
    </row>
    <row r="1163" spans="1:11" ht="29.25" customHeight="1" x14ac:dyDescent="0.25">
      <c r="A1163" s="70"/>
      <c r="B1163" s="70"/>
      <c r="C1163" s="92"/>
      <c r="D1163" s="70"/>
      <c r="E1163" s="70"/>
      <c r="F1163" s="35" t="s">
        <v>11</v>
      </c>
      <c r="G1163" s="35" t="s">
        <v>5</v>
      </c>
      <c r="H1163" s="28">
        <v>4</v>
      </c>
      <c r="I1163" s="72"/>
      <c r="J1163" s="83"/>
      <c r="K1163" s="62"/>
    </row>
    <row r="1164" spans="1:11" ht="32.25" customHeight="1" x14ac:dyDescent="0.25">
      <c r="A1164" s="70"/>
      <c r="B1164" s="70"/>
      <c r="C1164" s="92"/>
      <c r="D1164" s="70"/>
      <c r="E1164" s="70"/>
      <c r="F1164" s="35" t="s">
        <v>9</v>
      </c>
      <c r="G1164" s="35" t="s">
        <v>10</v>
      </c>
      <c r="H1164" s="28">
        <v>2</v>
      </c>
      <c r="I1164" s="72"/>
      <c r="J1164" s="83"/>
      <c r="K1164" s="62"/>
    </row>
    <row r="1165" spans="1:11" ht="33" customHeight="1" x14ac:dyDescent="0.25">
      <c r="A1165" s="63">
        <v>442</v>
      </c>
      <c r="B1165" s="63">
        <v>352843</v>
      </c>
      <c r="C1165" s="84" t="s">
        <v>485</v>
      </c>
      <c r="D1165" s="63" t="s">
        <v>23</v>
      </c>
      <c r="E1165" s="63" t="s">
        <v>73</v>
      </c>
      <c r="F1165" s="36" t="s">
        <v>8</v>
      </c>
      <c r="G1165" s="36" t="s">
        <v>5</v>
      </c>
      <c r="H1165" s="29">
        <v>10</v>
      </c>
      <c r="I1165" s="65">
        <v>60</v>
      </c>
      <c r="J1165" s="86"/>
      <c r="K1165" s="67"/>
    </row>
    <row r="1166" spans="1:11" ht="32.25" customHeight="1" x14ac:dyDescent="0.25">
      <c r="A1166" s="64"/>
      <c r="B1166" s="64"/>
      <c r="C1166" s="85"/>
      <c r="D1166" s="64"/>
      <c r="E1166" s="64"/>
      <c r="F1166" s="36" t="s">
        <v>6</v>
      </c>
      <c r="G1166" s="36" t="s">
        <v>5</v>
      </c>
      <c r="H1166" s="29">
        <v>5</v>
      </c>
      <c r="I1166" s="66"/>
      <c r="J1166" s="87"/>
      <c r="K1166" s="68"/>
    </row>
    <row r="1167" spans="1:11" ht="22.5" x14ac:dyDescent="0.25">
      <c r="A1167" s="64"/>
      <c r="B1167" s="64"/>
      <c r="C1167" s="85"/>
      <c r="D1167" s="64"/>
      <c r="E1167" s="64"/>
      <c r="F1167" s="36" t="s">
        <v>7</v>
      </c>
      <c r="G1167" s="36" t="s">
        <v>5</v>
      </c>
      <c r="H1167" s="29">
        <v>40</v>
      </c>
      <c r="I1167" s="66"/>
      <c r="J1167" s="87"/>
      <c r="K1167" s="68"/>
    </row>
    <row r="1168" spans="1:11" ht="22.5" x14ac:dyDescent="0.25">
      <c r="A1168" s="64"/>
      <c r="B1168" s="64"/>
      <c r="C1168" s="85"/>
      <c r="D1168" s="64"/>
      <c r="E1168" s="64"/>
      <c r="F1168" s="36" t="s">
        <v>9</v>
      </c>
      <c r="G1168" s="36" t="s">
        <v>10</v>
      </c>
      <c r="H1168" s="29">
        <v>5</v>
      </c>
      <c r="I1168" s="66"/>
      <c r="J1168" s="87"/>
      <c r="K1168" s="68"/>
    </row>
    <row r="1169" spans="1:11" ht="22.5" x14ac:dyDescent="0.25">
      <c r="A1169" s="69">
        <v>443</v>
      </c>
      <c r="B1169" s="69">
        <v>400859</v>
      </c>
      <c r="C1169" s="91" t="s">
        <v>486</v>
      </c>
      <c r="D1169" s="69" t="s">
        <v>3</v>
      </c>
      <c r="E1169" s="69" t="s">
        <v>76</v>
      </c>
      <c r="F1169" s="35" t="s">
        <v>16</v>
      </c>
      <c r="G1169" s="35" t="s">
        <v>5</v>
      </c>
      <c r="H1169" s="48">
        <v>1000</v>
      </c>
      <c r="I1169" s="71">
        <f>SUM(H1169:H1170)</f>
        <v>1500</v>
      </c>
      <c r="J1169" s="82"/>
      <c r="K1169" s="61"/>
    </row>
    <row r="1170" spans="1:11" ht="22.5" x14ac:dyDescent="0.25">
      <c r="A1170" s="70"/>
      <c r="B1170" s="70"/>
      <c r="C1170" s="92"/>
      <c r="D1170" s="70"/>
      <c r="E1170" s="70"/>
      <c r="F1170" s="35" t="s">
        <v>9</v>
      </c>
      <c r="G1170" s="35" t="s">
        <v>10</v>
      </c>
      <c r="H1170" s="48">
        <v>500</v>
      </c>
      <c r="I1170" s="72"/>
      <c r="J1170" s="83"/>
      <c r="K1170" s="62"/>
    </row>
    <row r="1171" spans="1:11" ht="22.5" x14ac:dyDescent="0.25">
      <c r="A1171" s="63">
        <v>444</v>
      </c>
      <c r="B1171" s="63">
        <v>437244</v>
      </c>
      <c r="C1171" s="93" t="s">
        <v>487</v>
      </c>
      <c r="D1171" s="73" t="s">
        <v>23</v>
      </c>
      <c r="E1171" s="73" t="s">
        <v>76</v>
      </c>
      <c r="F1171" s="34" t="s">
        <v>16</v>
      </c>
      <c r="G1171" s="34" t="s">
        <v>5</v>
      </c>
      <c r="H1171" s="27">
        <v>3</v>
      </c>
      <c r="I1171" s="75">
        <f>SUM(H1171:H1172)</f>
        <v>5</v>
      </c>
      <c r="J1171" s="86"/>
      <c r="K1171" s="67"/>
    </row>
    <row r="1172" spans="1:11" ht="22.5" x14ac:dyDescent="0.25">
      <c r="A1172" s="64"/>
      <c r="B1172" s="64"/>
      <c r="C1172" s="85"/>
      <c r="D1172" s="74"/>
      <c r="E1172" s="74"/>
      <c r="F1172" s="34" t="s">
        <v>9</v>
      </c>
      <c r="G1172" s="34" t="s">
        <v>10</v>
      </c>
      <c r="H1172" s="27">
        <v>2</v>
      </c>
      <c r="I1172" s="76"/>
      <c r="J1172" s="87"/>
      <c r="K1172" s="68"/>
    </row>
    <row r="1173" spans="1:11" ht="36.75" customHeight="1" x14ac:dyDescent="0.25">
      <c r="A1173" s="32">
        <v>445</v>
      </c>
      <c r="B1173" s="32">
        <v>329579</v>
      </c>
      <c r="C1173" s="6" t="s">
        <v>488</v>
      </c>
      <c r="D1173" s="32" t="s">
        <v>59</v>
      </c>
      <c r="E1173" s="32" t="s">
        <v>115</v>
      </c>
      <c r="F1173" s="35" t="s">
        <v>11</v>
      </c>
      <c r="G1173" s="35" t="s">
        <v>5</v>
      </c>
      <c r="H1173" s="28">
        <v>3</v>
      </c>
      <c r="I1173" s="14">
        <v>3</v>
      </c>
      <c r="J1173" s="15"/>
      <c r="K1173" s="16"/>
    </row>
    <row r="1174" spans="1:11" ht="22.5" x14ac:dyDescent="0.25">
      <c r="A1174" s="63">
        <v>446</v>
      </c>
      <c r="B1174" s="63">
        <v>393126</v>
      </c>
      <c r="C1174" s="84" t="s">
        <v>489</v>
      </c>
      <c r="D1174" s="63" t="s">
        <v>26</v>
      </c>
      <c r="E1174" s="63" t="s">
        <v>74</v>
      </c>
      <c r="F1174" s="36" t="s">
        <v>8</v>
      </c>
      <c r="G1174" s="36" t="s">
        <v>5</v>
      </c>
      <c r="H1174" s="29">
        <v>2</v>
      </c>
      <c r="I1174" s="65">
        <v>3</v>
      </c>
      <c r="J1174" s="86"/>
      <c r="K1174" s="67"/>
    </row>
    <row r="1175" spans="1:11" ht="22.5" x14ac:dyDescent="0.25">
      <c r="A1175" s="64"/>
      <c r="B1175" s="64"/>
      <c r="C1175" s="85"/>
      <c r="D1175" s="64"/>
      <c r="E1175" s="64"/>
      <c r="F1175" s="36" t="s">
        <v>11</v>
      </c>
      <c r="G1175" s="36" t="s">
        <v>5</v>
      </c>
      <c r="H1175" s="29">
        <v>1</v>
      </c>
      <c r="I1175" s="66"/>
      <c r="J1175" s="87"/>
      <c r="K1175" s="68"/>
    </row>
    <row r="1176" spans="1:11" ht="22.5" x14ac:dyDescent="0.25">
      <c r="A1176" s="69">
        <v>447</v>
      </c>
      <c r="B1176" s="69">
        <v>380464</v>
      </c>
      <c r="C1176" s="91" t="s">
        <v>490</v>
      </c>
      <c r="D1176" s="69" t="s">
        <v>24</v>
      </c>
      <c r="E1176" s="69" t="s">
        <v>74</v>
      </c>
      <c r="F1176" s="35" t="s">
        <v>13</v>
      </c>
      <c r="G1176" s="35" t="s">
        <v>5</v>
      </c>
      <c r="H1176" s="28">
        <v>6</v>
      </c>
      <c r="I1176" s="71">
        <v>708</v>
      </c>
      <c r="J1176" s="82"/>
      <c r="K1176" s="61"/>
    </row>
    <row r="1177" spans="1:11" ht="22.5" x14ac:dyDescent="0.25">
      <c r="A1177" s="70"/>
      <c r="B1177" s="70"/>
      <c r="C1177" s="92"/>
      <c r="D1177" s="70"/>
      <c r="E1177" s="70"/>
      <c r="F1177" s="35" t="s">
        <v>8</v>
      </c>
      <c r="G1177" s="35" t="s">
        <v>5</v>
      </c>
      <c r="H1177" s="28">
        <v>700</v>
      </c>
      <c r="I1177" s="72"/>
      <c r="J1177" s="83"/>
      <c r="K1177" s="62"/>
    </row>
    <row r="1178" spans="1:11" ht="22.5" x14ac:dyDescent="0.25">
      <c r="A1178" s="70"/>
      <c r="B1178" s="70"/>
      <c r="C1178" s="92"/>
      <c r="D1178" s="70"/>
      <c r="E1178" s="70"/>
      <c r="F1178" s="35" t="s">
        <v>6</v>
      </c>
      <c r="G1178" s="35" t="s">
        <v>5</v>
      </c>
      <c r="H1178" s="28">
        <v>2</v>
      </c>
      <c r="I1178" s="72"/>
      <c r="J1178" s="83"/>
      <c r="K1178" s="62"/>
    </row>
    <row r="1179" spans="1:11" ht="22.5" x14ac:dyDescent="0.25">
      <c r="A1179" s="63">
        <v>448</v>
      </c>
      <c r="B1179" s="63">
        <v>390194</v>
      </c>
      <c r="C1179" s="84" t="s">
        <v>491</v>
      </c>
      <c r="D1179" s="63" t="s">
        <v>60</v>
      </c>
      <c r="E1179" s="63" t="s">
        <v>74</v>
      </c>
      <c r="F1179" s="36" t="s">
        <v>19</v>
      </c>
      <c r="G1179" s="36" t="s">
        <v>5</v>
      </c>
      <c r="H1179" s="29">
        <v>2</v>
      </c>
      <c r="I1179" s="65">
        <v>8</v>
      </c>
      <c r="J1179" s="86"/>
      <c r="K1179" s="67"/>
    </row>
    <row r="1180" spans="1:11" ht="22.5" x14ac:dyDescent="0.25">
      <c r="A1180" s="64"/>
      <c r="B1180" s="64"/>
      <c r="C1180" s="85"/>
      <c r="D1180" s="64"/>
      <c r="E1180" s="64"/>
      <c r="F1180" s="36" t="s">
        <v>13</v>
      </c>
      <c r="G1180" s="36" t="s">
        <v>5</v>
      </c>
      <c r="H1180" s="29">
        <v>5</v>
      </c>
      <c r="I1180" s="66"/>
      <c r="J1180" s="87"/>
      <c r="K1180" s="68"/>
    </row>
    <row r="1181" spans="1:11" ht="22.5" x14ac:dyDescent="0.25">
      <c r="A1181" s="64"/>
      <c r="B1181" s="64"/>
      <c r="C1181" s="85"/>
      <c r="D1181" s="64"/>
      <c r="E1181" s="64"/>
      <c r="F1181" s="36" t="s">
        <v>8</v>
      </c>
      <c r="G1181" s="36" t="s">
        <v>5</v>
      </c>
      <c r="H1181" s="29">
        <v>1</v>
      </c>
      <c r="I1181" s="66"/>
      <c r="J1181" s="87"/>
      <c r="K1181" s="68"/>
    </row>
    <row r="1182" spans="1:11" ht="22.5" x14ac:dyDescent="0.25">
      <c r="A1182" s="69">
        <v>449</v>
      </c>
      <c r="B1182" s="69">
        <v>393125</v>
      </c>
      <c r="C1182" s="91" t="s">
        <v>492</v>
      </c>
      <c r="D1182" s="69" t="s">
        <v>26</v>
      </c>
      <c r="E1182" s="69" t="s">
        <v>74</v>
      </c>
      <c r="F1182" s="35" t="s">
        <v>13</v>
      </c>
      <c r="G1182" s="35" t="s">
        <v>5</v>
      </c>
      <c r="H1182" s="28">
        <v>8</v>
      </c>
      <c r="I1182" s="71">
        <f>SUM(H1182:H1183)</f>
        <v>10</v>
      </c>
      <c r="J1182" s="82"/>
      <c r="K1182" s="61"/>
    </row>
    <row r="1183" spans="1:11" ht="22.5" x14ac:dyDescent="0.25">
      <c r="A1183" s="70"/>
      <c r="B1183" s="70"/>
      <c r="C1183" s="92"/>
      <c r="D1183" s="70"/>
      <c r="E1183" s="70"/>
      <c r="F1183" s="35" t="s">
        <v>8</v>
      </c>
      <c r="G1183" s="35" t="s">
        <v>5</v>
      </c>
      <c r="H1183" s="28">
        <v>2</v>
      </c>
      <c r="I1183" s="72"/>
      <c r="J1183" s="83"/>
      <c r="K1183" s="62"/>
    </row>
    <row r="1184" spans="1:11" ht="22.5" x14ac:dyDescent="0.25">
      <c r="A1184" s="63">
        <v>450</v>
      </c>
      <c r="B1184" s="63">
        <v>393124</v>
      </c>
      <c r="C1184" s="84" t="s">
        <v>493</v>
      </c>
      <c r="D1184" s="63" t="s">
        <v>26</v>
      </c>
      <c r="E1184" s="63" t="s">
        <v>74</v>
      </c>
      <c r="F1184" s="36" t="s">
        <v>13</v>
      </c>
      <c r="G1184" s="36" t="s">
        <v>5</v>
      </c>
      <c r="H1184" s="29">
        <v>5</v>
      </c>
      <c r="I1184" s="65">
        <v>11</v>
      </c>
      <c r="J1184" s="86"/>
      <c r="K1184" s="67"/>
    </row>
    <row r="1185" spans="1:11" ht="22.5" x14ac:dyDescent="0.25">
      <c r="A1185" s="64"/>
      <c r="B1185" s="64"/>
      <c r="C1185" s="85"/>
      <c r="D1185" s="64"/>
      <c r="E1185" s="64"/>
      <c r="F1185" s="36" t="s">
        <v>8</v>
      </c>
      <c r="G1185" s="36" t="s">
        <v>5</v>
      </c>
      <c r="H1185" s="29">
        <v>6</v>
      </c>
      <c r="I1185" s="66"/>
      <c r="J1185" s="87"/>
      <c r="K1185" s="68"/>
    </row>
    <row r="1186" spans="1:11" ht="22.5" x14ac:dyDescent="0.25">
      <c r="A1186" s="69">
        <v>451</v>
      </c>
      <c r="B1186" s="69">
        <v>330642</v>
      </c>
      <c r="C1186" s="91" t="s">
        <v>494</v>
      </c>
      <c r="D1186" s="69" t="s">
        <v>61</v>
      </c>
      <c r="E1186" s="69" t="s">
        <v>74</v>
      </c>
      <c r="F1186" s="35" t="s">
        <v>25</v>
      </c>
      <c r="G1186" s="35" t="s">
        <v>5</v>
      </c>
      <c r="H1186" s="28">
        <v>10</v>
      </c>
      <c r="I1186" s="71">
        <v>37</v>
      </c>
      <c r="J1186" s="82"/>
      <c r="K1186" s="61"/>
    </row>
    <row r="1187" spans="1:11" ht="22.5" x14ac:dyDescent="0.25">
      <c r="A1187" s="70"/>
      <c r="B1187" s="70"/>
      <c r="C1187" s="92"/>
      <c r="D1187" s="70"/>
      <c r="E1187" s="70"/>
      <c r="F1187" s="35" t="s">
        <v>13</v>
      </c>
      <c r="G1187" s="35" t="s">
        <v>5</v>
      </c>
      <c r="H1187" s="28">
        <v>5</v>
      </c>
      <c r="I1187" s="72"/>
      <c r="J1187" s="83"/>
      <c r="K1187" s="62"/>
    </row>
    <row r="1188" spans="1:11" ht="22.5" x14ac:dyDescent="0.25">
      <c r="A1188" s="70"/>
      <c r="B1188" s="70"/>
      <c r="C1188" s="92"/>
      <c r="D1188" s="70"/>
      <c r="E1188" s="70"/>
      <c r="F1188" s="35" t="s">
        <v>8</v>
      </c>
      <c r="G1188" s="35" t="s">
        <v>5</v>
      </c>
      <c r="H1188" s="28">
        <v>10</v>
      </c>
      <c r="I1188" s="72"/>
      <c r="J1188" s="83"/>
      <c r="K1188" s="62"/>
    </row>
    <row r="1189" spans="1:11" ht="22.5" x14ac:dyDescent="0.25">
      <c r="A1189" s="70"/>
      <c r="B1189" s="70"/>
      <c r="C1189" s="92"/>
      <c r="D1189" s="70"/>
      <c r="E1189" s="70"/>
      <c r="F1189" s="35" t="s">
        <v>6</v>
      </c>
      <c r="G1189" s="35" t="s">
        <v>5</v>
      </c>
      <c r="H1189" s="28">
        <v>12</v>
      </c>
      <c r="I1189" s="72"/>
      <c r="J1189" s="83"/>
      <c r="K1189" s="62"/>
    </row>
    <row r="1190" spans="1:11" ht="22.5" x14ac:dyDescent="0.25">
      <c r="A1190" s="63">
        <v>452</v>
      </c>
      <c r="B1190" s="63">
        <v>329544</v>
      </c>
      <c r="C1190" s="84" t="s">
        <v>495</v>
      </c>
      <c r="D1190" s="63" t="s">
        <v>28</v>
      </c>
      <c r="E1190" s="63" t="s">
        <v>74</v>
      </c>
      <c r="F1190" s="36" t="s">
        <v>19</v>
      </c>
      <c r="G1190" s="36" t="s">
        <v>5</v>
      </c>
      <c r="H1190" s="29">
        <v>2</v>
      </c>
      <c r="I1190" s="65">
        <v>17</v>
      </c>
      <c r="J1190" s="86"/>
      <c r="K1190" s="67"/>
    </row>
    <row r="1191" spans="1:11" ht="22.5" x14ac:dyDescent="0.25">
      <c r="A1191" s="64"/>
      <c r="B1191" s="64"/>
      <c r="C1191" s="85"/>
      <c r="D1191" s="64"/>
      <c r="E1191" s="64"/>
      <c r="F1191" s="36" t="s">
        <v>13</v>
      </c>
      <c r="G1191" s="36" t="s">
        <v>5</v>
      </c>
      <c r="H1191" s="29">
        <v>5</v>
      </c>
      <c r="I1191" s="66"/>
      <c r="J1191" s="87"/>
      <c r="K1191" s="68"/>
    </row>
    <row r="1192" spans="1:11" ht="22.5" x14ac:dyDescent="0.25">
      <c r="A1192" s="64"/>
      <c r="B1192" s="64"/>
      <c r="C1192" s="85"/>
      <c r="D1192" s="64"/>
      <c r="E1192" s="64"/>
      <c r="F1192" s="36" t="s">
        <v>8</v>
      </c>
      <c r="G1192" s="36" t="s">
        <v>5</v>
      </c>
      <c r="H1192" s="29">
        <v>10</v>
      </c>
      <c r="I1192" s="66"/>
      <c r="J1192" s="87"/>
      <c r="K1192" s="68"/>
    </row>
    <row r="1193" spans="1:11" ht="45.75" x14ac:dyDescent="0.25">
      <c r="A1193" s="32">
        <v>453</v>
      </c>
      <c r="B1193" s="32">
        <v>330642</v>
      </c>
      <c r="C1193" s="6" t="s">
        <v>496</v>
      </c>
      <c r="D1193" s="32" t="s">
        <v>62</v>
      </c>
      <c r="E1193" s="32" t="s">
        <v>74</v>
      </c>
      <c r="F1193" s="35" t="s">
        <v>8</v>
      </c>
      <c r="G1193" s="35" t="s">
        <v>5</v>
      </c>
      <c r="H1193" s="28">
        <v>10</v>
      </c>
      <c r="I1193" s="14">
        <v>10</v>
      </c>
      <c r="J1193" s="15"/>
      <c r="K1193" s="16"/>
    </row>
    <row r="1194" spans="1:11" ht="42" customHeight="1" x14ac:dyDescent="0.25">
      <c r="A1194" s="63">
        <v>454</v>
      </c>
      <c r="B1194" s="63">
        <v>350148</v>
      </c>
      <c r="C1194" s="84" t="s">
        <v>497</v>
      </c>
      <c r="D1194" s="63" t="s">
        <v>23</v>
      </c>
      <c r="E1194" s="63" t="s">
        <v>74</v>
      </c>
      <c r="F1194" s="36" t="s">
        <v>8</v>
      </c>
      <c r="G1194" s="34" t="s">
        <v>5</v>
      </c>
      <c r="H1194" s="27">
        <v>10</v>
      </c>
      <c r="I1194" s="75">
        <f>SUM(H1194:H1195)</f>
        <v>12</v>
      </c>
      <c r="J1194" s="86"/>
      <c r="K1194" s="67"/>
    </row>
    <row r="1195" spans="1:11" ht="32.25" customHeight="1" x14ac:dyDescent="0.25">
      <c r="A1195" s="64"/>
      <c r="B1195" s="64"/>
      <c r="C1195" s="85"/>
      <c r="D1195" s="64"/>
      <c r="E1195" s="64"/>
      <c r="F1195" s="36" t="s">
        <v>9</v>
      </c>
      <c r="G1195" s="34" t="s">
        <v>10</v>
      </c>
      <c r="H1195" s="27">
        <v>2</v>
      </c>
      <c r="I1195" s="76"/>
      <c r="J1195" s="87"/>
      <c r="K1195" s="68"/>
    </row>
    <row r="1196" spans="1:11" ht="92.25" customHeight="1" x14ac:dyDescent="0.25">
      <c r="A1196" s="32">
        <v>455</v>
      </c>
      <c r="B1196" s="32">
        <v>348685</v>
      </c>
      <c r="C1196" s="6" t="s">
        <v>498</v>
      </c>
      <c r="D1196" s="32" t="s">
        <v>23</v>
      </c>
      <c r="E1196" s="32" t="s">
        <v>74</v>
      </c>
      <c r="F1196" s="35" t="s">
        <v>8</v>
      </c>
      <c r="G1196" s="35" t="s">
        <v>5</v>
      </c>
      <c r="H1196" s="28">
        <v>1</v>
      </c>
      <c r="I1196" s="14">
        <v>1</v>
      </c>
      <c r="J1196" s="15"/>
      <c r="K1196" s="16"/>
    </row>
    <row r="1197" spans="1:11" ht="34.5" customHeight="1" x14ac:dyDescent="0.25">
      <c r="A1197" s="63">
        <v>456</v>
      </c>
      <c r="B1197" s="63">
        <v>434958</v>
      </c>
      <c r="C1197" s="84" t="s">
        <v>499</v>
      </c>
      <c r="D1197" s="63" t="s">
        <v>3</v>
      </c>
      <c r="E1197" s="63" t="s">
        <v>74</v>
      </c>
      <c r="F1197" s="36" t="s">
        <v>13</v>
      </c>
      <c r="G1197" s="36" t="s">
        <v>5</v>
      </c>
      <c r="H1197" s="29">
        <v>500</v>
      </c>
      <c r="I1197" s="65">
        <v>1000</v>
      </c>
      <c r="J1197" s="86"/>
      <c r="K1197" s="67"/>
    </row>
    <row r="1198" spans="1:11" ht="27.75" customHeight="1" x14ac:dyDescent="0.25">
      <c r="A1198" s="64"/>
      <c r="B1198" s="64"/>
      <c r="C1198" s="85"/>
      <c r="D1198" s="64"/>
      <c r="E1198" s="64"/>
      <c r="F1198" s="36" t="s">
        <v>8</v>
      </c>
      <c r="G1198" s="36" t="s">
        <v>5</v>
      </c>
      <c r="H1198" s="29">
        <v>500</v>
      </c>
      <c r="I1198" s="66"/>
      <c r="J1198" s="87"/>
      <c r="K1198" s="68"/>
    </row>
    <row r="1199" spans="1:11" ht="37.5" customHeight="1" x14ac:dyDescent="0.25">
      <c r="A1199" s="69">
        <v>457</v>
      </c>
      <c r="B1199" s="69">
        <v>366478</v>
      </c>
      <c r="C1199" s="91" t="s">
        <v>500</v>
      </c>
      <c r="D1199" s="69" t="s">
        <v>3</v>
      </c>
      <c r="E1199" s="69" t="s">
        <v>77</v>
      </c>
      <c r="F1199" s="35" t="s">
        <v>15</v>
      </c>
      <c r="G1199" s="35" t="s">
        <v>5</v>
      </c>
      <c r="H1199" s="28">
        <v>5000</v>
      </c>
      <c r="I1199" s="71">
        <v>11000</v>
      </c>
      <c r="J1199" s="82"/>
      <c r="K1199" s="61"/>
    </row>
    <row r="1200" spans="1:11" ht="33.75" customHeight="1" x14ac:dyDescent="0.25">
      <c r="A1200" s="70"/>
      <c r="B1200" s="70"/>
      <c r="C1200" s="92"/>
      <c r="D1200" s="70"/>
      <c r="E1200" s="70"/>
      <c r="F1200" s="35" t="s">
        <v>19</v>
      </c>
      <c r="G1200" s="35" t="s">
        <v>5</v>
      </c>
      <c r="H1200" s="28">
        <v>1000</v>
      </c>
      <c r="I1200" s="72"/>
      <c r="J1200" s="83"/>
      <c r="K1200" s="62"/>
    </row>
    <row r="1201" spans="1:11" ht="33" customHeight="1" x14ac:dyDescent="0.25">
      <c r="A1201" s="70"/>
      <c r="B1201" s="70"/>
      <c r="C1201" s="92"/>
      <c r="D1201" s="70"/>
      <c r="E1201" s="70"/>
      <c r="F1201" s="35" t="s">
        <v>6</v>
      </c>
      <c r="G1201" s="35" t="s">
        <v>5</v>
      </c>
      <c r="H1201" s="28">
        <v>5000</v>
      </c>
      <c r="I1201" s="72"/>
      <c r="J1201" s="83"/>
      <c r="K1201" s="62"/>
    </row>
    <row r="1202" spans="1:11" ht="33" customHeight="1" x14ac:dyDescent="0.25">
      <c r="A1202" s="63">
        <v>458</v>
      </c>
      <c r="B1202" s="63">
        <v>408307</v>
      </c>
      <c r="C1202" s="84" t="s">
        <v>501</v>
      </c>
      <c r="D1202" s="63" t="s">
        <v>14</v>
      </c>
      <c r="E1202" s="63" t="s">
        <v>74</v>
      </c>
      <c r="F1202" s="36" t="s">
        <v>8</v>
      </c>
      <c r="G1202" s="36" t="s">
        <v>5</v>
      </c>
      <c r="H1202" s="29">
        <v>2</v>
      </c>
      <c r="I1202" s="65">
        <v>9</v>
      </c>
      <c r="J1202" s="86"/>
      <c r="K1202" s="67"/>
    </row>
    <row r="1203" spans="1:11" ht="44.25" customHeight="1" x14ac:dyDescent="0.25">
      <c r="A1203" s="64"/>
      <c r="B1203" s="64"/>
      <c r="C1203" s="85"/>
      <c r="D1203" s="64"/>
      <c r="E1203" s="64"/>
      <c r="F1203" s="36" t="s">
        <v>9</v>
      </c>
      <c r="G1203" s="36" t="s">
        <v>10</v>
      </c>
      <c r="H1203" s="29">
        <v>7</v>
      </c>
      <c r="I1203" s="66"/>
      <c r="J1203" s="87"/>
      <c r="K1203" s="68"/>
    </row>
    <row r="1204" spans="1:11" ht="48" customHeight="1" x14ac:dyDescent="0.25">
      <c r="A1204" s="69">
        <v>459</v>
      </c>
      <c r="B1204" s="69">
        <v>436087</v>
      </c>
      <c r="C1204" s="91" t="s">
        <v>502</v>
      </c>
      <c r="D1204" s="69" t="s">
        <v>3</v>
      </c>
      <c r="E1204" s="69" t="s">
        <v>111</v>
      </c>
      <c r="F1204" s="35" t="s">
        <v>15</v>
      </c>
      <c r="G1204" s="35" t="s">
        <v>5</v>
      </c>
      <c r="H1204" s="48">
        <v>10</v>
      </c>
      <c r="I1204" s="71">
        <f>SUM(H1204:H1205)</f>
        <v>1010</v>
      </c>
      <c r="J1204" s="82"/>
      <c r="K1204" s="61"/>
    </row>
    <row r="1205" spans="1:11" ht="57.75" customHeight="1" x14ac:dyDescent="0.25">
      <c r="A1205" s="70"/>
      <c r="B1205" s="70"/>
      <c r="C1205" s="92"/>
      <c r="D1205" s="70"/>
      <c r="E1205" s="70"/>
      <c r="F1205" s="35" t="s">
        <v>22</v>
      </c>
      <c r="G1205" s="35" t="s">
        <v>5</v>
      </c>
      <c r="H1205" s="48">
        <v>1000</v>
      </c>
      <c r="I1205" s="72"/>
      <c r="J1205" s="83"/>
      <c r="K1205" s="62"/>
    </row>
    <row r="1206" spans="1:11" ht="22.5" x14ac:dyDescent="0.25">
      <c r="A1206" s="33">
        <v>460</v>
      </c>
      <c r="B1206" s="33">
        <v>370515</v>
      </c>
      <c r="C1206" s="7" t="s">
        <v>116</v>
      </c>
      <c r="D1206" s="33" t="s">
        <v>30</v>
      </c>
      <c r="E1206" s="33" t="s">
        <v>76</v>
      </c>
      <c r="F1206" s="36" t="s">
        <v>16</v>
      </c>
      <c r="G1206" s="36" t="s">
        <v>5</v>
      </c>
      <c r="H1206" s="29">
        <v>161</v>
      </c>
      <c r="I1206" s="17">
        <v>161</v>
      </c>
      <c r="J1206" s="18"/>
      <c r="K1206" s="19"/>
    </row>
    <row r="1207" spans="1:11" ht="53.25" customHeight="1" x14ac:dyDescent="0.25">
      <c r="A1207" s="32">
        <v>461</v>
      </c>
      <c r="B1207" s="32">
        <v>339560</v>
      </c>
      <c r="C1207" s="6" t="s">
        <v>541</v>
      </c>
      <c r="D1207" s="32" t="s">
        <v>44</v>
      </c>
      <c r="E1207" s="32" t="s">
        <v>115</v>
      </c>
      <c r="F1207" s="35" t="s">
        <v>11</v>
      </c>
      <c r="G1207" s="35" t="s">
        <v>5</v>
      </c>
      <c r="H1207" s="28">
        <v>400</v>
      </c>
      <c r="I1207" s="14">
        <v>400</v>
      </c>
      <c r="J1207" s="15"/>
      <c r="K1207" s="16"/>
    </row>
    <row r="1208" spans="1:11" ht="33" customHeight="1" x14ac:dyDescent="0.25">
      <c r="A1208" s="63">
        <v>462</v>
      </c>
      <c r="B1208" s="63">
        <v>380844</v>
      </c>
      <c r="C1208" s="84" t="s">
        <v>503</v>
      </c>
      <c r="D1208" s="63" t="s">
        <v>14</v>
      </c>
      <c r="E1208" s="63" t="s">
        <v>73</v>
      </c>
      <c r="F1208" s="36" t="s">
        <v>8</v>
      </c>
      <c r="G1208" s="36" t="s">
        <v>5</v>
      </c>
      <c r="H1208" s="29">
        <v>10</v>
      </c>
      <c r="I1208" s="65">
        <v>36</v>
      </c>
      <c r="J1208" s="86"/>
      <c r="K1208" s="67"/>
    </row>
    <row r="1209" spans="1:11" ht="30" customHeight="1" x14ac:dyDescent="0.25">
      <c r="A1209" s="64"/>
      <c r="B1209" s="64"/>
      <c r="C1209" s="85"/>
      <c r="D1209" s="64"/>
      <c r="E1209" s="64"/>
      <c r="F1209" s="36" t="s">
        <v>6</v>
      </c>
      <c r="G1209" s="36" t="s">
        <v>5</v>
      </c>
      <c r="H1209" s="29">
        <v>3</v>
      </c>
      <c r="I1209" s="66"/>
      <c r="J1209" s="87"/>
      <c r="K1209" s="68"/>
    </row>
    <row r="1210" spans="1:11" ht="22.5" x14ac:dyDescent="0.25">
      <c r="A1210" s="64"/>
      <c r="B1210" s="64"/>
      <c r="C1210" s="85"/>
      <c r="D1210" s="64"/>
      <c r="E1210" s="64"/>
      <c r="F1210" s="36" t="s">
        <v>7</v>
      </c>
      <c r="G1210" s="36" t="s">
        <v>5</v>
      </c>
      <c r="H1210" s="29">
        <v>20</v>
      </c>
      <c r="I1210" s="66"/>
      <c r="J1210" s="87"/>
      <c r="K1210" s="68"/>
    </row>
    <row r="1211" spans="1:11" ht="33" customHeight="1" x14ac:dyDescent="0.25">
      <c r="A1211" s="64"/>
      <c r="B1211" s="64"/>
      <c r="C1211" s="85"/>
      <c r="D1211" s="64"/>
      <c r="E1211" s="64"/>
      <c r="F1211" s="36" t="s">
        <v>9</v>
      </c>
      <c r="G1211" s="36" t="s">
        <v>10</v>
      </c>
      <c r="H1211" s="29">
        <v>3</v>
      </c>
      <c r="I1211" s="66"/>
      <c r="J1211" s="87"/>
      <c r="K1211" s="68"/>
    </row>
    <row r="1212" spans="1:11" ht="22.5" x14ac:dyDescent="0.25">
      <c r="A1212" s="69">
        <v>463</v>
      </c>
      <c r="B1212" s="69">
        <v>352972</v>
      </c>
      <c r="C1212" s="91" t="s">
        <v>504</v>
      </c>
      <c r="D1212" s="69" t="s">
        <v>23</v>
      </c>
      <c r="E1212" s="69" t="s">
        <v>77</v>
      </c>
      <c r="F1212" s="35" t="s">
        <v>25</v>
      </c>
      <c r="G1212" s="35" t="s">
        <v>5</v>
      </c>
      <c r="H1212" s="28">
        <v>1</v>
      </c>
      <c r="I1212" s="71">
        <v>10</v>
      </c>
      <c r="J1212" s="82"/>
      <c r="K1212" s="61"/>
    </row>
    <row r="1213" spans="1:11" ht="22.5" x14ac:dyDescent="0.25">
      <c r="A1213" s="70"/>
      <c r="B1213" s="70"/>
      <c r="C1213" s="92"/>
      <c r="D1213" s="70"/>
      <c r="E1213" s="70"/>
      <c r="F1213" s="35" t="s">
        <v>6</v>
      </c>
      <c r="G1213" s="35" t="s">
        <v>5</v>
      </c>
      <c r="H1213" s="28">
        <v>2</v>
      </c>
      <c r="I1213" s="72"/>
      <c r="J1213" s="83"/>
      <c r="K1213" s="62"/>
    </row>
    <row r="1214" spans="1:11" ht="22.5" x14ac:dyDescent="0.25">
      <c r="A1214" s="70"/>
      <c r="B1214" s="70"/>
      <c r="C1214" s="92"/>
      <c r="D1214" s="70"/>
      <c r="E1214" s="70"/>
      <c r="F1214" s="35" t="s">
        <v>11</v>
      </c>
      <c r="G1214" s="35" t="s">
        <v>5</v>
      </c>
      <c r="H1214" s="28">
        <v>5</v>
      </c>
      <c r="I1214" s="72"/>
      <c r="J1214" s="83"/>
      <c r="K1214" s="62"/>
    </row>
    <row r="1215" spans="1:11" ht="22.5" x14ac:dyDescent="0.25">
      <c r="A1215" s="70"/>
      <c r="B1215" s="70"/>
      <c r="C1215" s="92"/>
      <c r="D1215" s="70"/>
      <c r="E1215" s="70"/>
      <c r="F1215" s="35" t="s">
        <v>9</v>
      </c>
      <c r="G1215" s="35" t="s">
        <v>10</v>
      </c>
      <c r="H1215" s="28">
        <v>2</v>
      </c>
      <c r="I1215" s="72"/>
      <c r="J1215" s="83"/>
      <c r="K1215" s="62"/>
    </row>
    <row r="1216" spans="1:11" ht="36" customHeight="1" x14ac:dyDescent="0.25">
      <c r="A1216" s="63">
        <v>464</v>
      </c>
      <c r="B1216" s="63">
        <v>399062</v>
      </c>
      <c r="C1216" s="84" t="s">
        <v>505</v>
      </c>
      <c r="D1216" s="63" t="s">
        <v>23</v>
      </c>
      <c r="E1216" s="63" t="s">
        <v>115</v>
      </c>
      <c r="F1216" s="36" t="s">
        <v>8</v>
      </c>
      <c r="G1216" s="36" t="s">
        <v>5</v>
      </c>
      <c r="H1216" s="29">
        <v>4</v>
      </c>
      <c r="I1216" s="65">
        <v>7</v>
      </c>
      <c r="J1216" s="86"/>
      <c r="K1216" s="67"/>
    </row>
    <row r="1217" spans="1:11" ht="34.5" customHeight="1" x14ac:dyDescent="0.25">
      <c r="A1217" s="64"/>
      <c r="B1217" s="64"/>
      <c r="C1217" s="85"/>
      <c r="D1217" s="64"/>
      <c r="E1217" s="64"/>
      <c r="F1217" s="36" t="s">
        <v>6</v>
      </c>
      <c r="G1217" s="36" t="s">
        <v>5</v>
      </c>
      <c r="H1217" s="29">
        <v>3</v>
      </c>
      <c r="I1217" s="66"/>
      <c r="J1217" s="87"/>
      <c r="K1217" s="68"/>
    </row>
    <row r="1218" spans="1:11" ht="108" customHeight="1" x14ac:dyDescent="0.25">
      <c r="A1218" s="32">
        <v>465</v>
      </c>
      <c r="B1218" s="32">
        <v>410600</v>
      </c>
      <c r="C1218" s="6" t="s">
        <v>506</v>
      </c>
      <c r="D1218" s="32" t="s">
        <v>3</v>
      </c>
      <c r="E1218" s="32" t="s">
        <v>74</v>
      </c>
      <c r="F1218" s="35" t="s">
        <v>8</v>
      </c>
      <c r="G1218" s="35" t="s">
        <v>5</v>
      </c>
      <c r="H1218" s="28">
        <v>100</v>
      </c>
      <c r="I1218" s="14">
        <v>100</v>
      </c>
      <c r="J1218" s="15"/>
      <c r="K1218" s="16"/>
    </row>
    <row r="1219" spans="1:11" ht="81.75" customHeight="1" x14ac:dyDescent="0.25">
      <c r="A1219" s="33">
        <v>466</v>
      </c>
      <c r="B1219" s="33">
        <v>441774</v>
      </c>
      <c r="C1219" s="5" t="s">
        <v>507</v>
      </c>
      <c r="D1219" s="33" t="s">
        <v>63</v>
      </c>
      <c r="E1219" s="33" t="s">
        <v>76</v>
      </c>
      <c r="F1219" s="36" t="s">
        <v>16</v>
      </c>
      <c r="G1219" s="36" t="s">
        <v>5</v>
      </c>
      <c r="H1219" s="29">
        <v>30</v>
      </c>
      <c r="I1219" s="17">
        <v>30</v>
      </c>
      <c r="J1219" s="18"/>
      <c r="K1219" s="19"/>
    </row>
    <row r="1220" spans="1:11" ht="39.75" customHeight="1" x14ac:dyDescent="0.25">
      <c r="A1220" s="69">
        <v>467</v>
      </c>
      <c r="B1220" s="69">
        <v>359223</v>
      </c>
      <c r="C1220" s="91" t="s">
        <v>508</v>
      </c>
      <c r="D1220" s="69" t="s">
        <v>3</v>
      </c>
      <c r="E1220" s="69" t="s">
        <v>74</v>
      </c>
      <c r="F1220" s="35" t="s">
        <v>13</v>
      </c>
      <c r="G1220" s="35" t="s">
        <v>5</v>
      </c>
      <c r="H1220" s="28">
        <v>700</v>
      </c>
      <c r="I1220" s="71">
        <v>1200</v>
      </c>
      <c r="J1220" s="82"/>
      <c r="K1220" s="61"/>
    </row>
    <row r="1221" spans="1:11" ht="37.5" customHeight="1" x14ac:dyDescent="0.25">
      <c r="A1221" s="70"/>
      <c r="B1221" s="70"/>
      <c r="C1221" s="92"/>
      <c r="D1221" s="70"/>
      <c r="E1221" s="70"/>
      <c r="F1221" s="35" t="s">
        <v>8</v>
      </c>
      <c r="G1221" s="35" t="s">
        <v>5</v>
      </c>
      <c r="H1221" s="28">
        <v>500</v>
      </c>
      <c r="I1221" s="72"/>
      <c r="J1221" s="83"/>
      <c r="K1221" s="62"/>
    </row>
    <row r="1222" spans="1:11" ht="54.75" customHeight="1" x14ac:dyDescent="0.25">
      <c r="A1222" s="33">
        <v>468</v>
      </c>
      <c r="B1222" s="33">
        <v>405930</v>
      </c>
      <c r="C1222" s="5" t="s">
        <v>509</v>
      </c>
      <c r="D1222" s="33" t="s">
        <v>23</v>
      </c>
      <c r="E1222" s="33" t="s">
        <v>74</v>
      </c>
      <c r="F1222" s="36" t="s">
        <v>8</v>
      </c>
      <c r="G1222" s="36" t="s">
        <v>5</v>
      </c>
      <c r="H1222" s="29">
        <v>4</v>
      </c>
      <c r="I1222" s="17">
        <v>4</v>
      </c>
      <c r="J1222" s="18"/>
      <c r="K1222" s="19"/>
    </row>
    <row r="1223" spans="1:11" ht="29.25" customHeight="1" x14ac:dyDescent="0.25">
      <c r="A1223" s="69">
        <v>469</v>
      </c>
      <c r="B1223" s="69">
        <v>412630</v>
      </c>
      <c r="C1223" s="91" t="s">
        <v>510</v>
      </c>
      <c r="D1223" s="69" t="s">
        <v>3</v>
      </c>
      <c r="E1223" s="69" t="s">
        <v>74</v>
      </c>
      <c r="F1223" s="35" t="s">
        <v>13</v>
      </c>
      <c r="G1223" s="35" t="s">
        <v>5</v>
      </c>
      <c r="H1223" s="48">
        <v>40</v>
      </c>
      <c r="I1223" s="71">
        <f>SUM(H1223:H1225)</f>
        <v>145</v>
      </c>
      <c r="J1223" s="82"/>
      <c r="K1223" s="61"/>
    </row>
    <row r="1224" spans="1:11" ht="27.75" customHeight="1" x14ac:dyDescent="0.25">
      <c r="A1224" s="70"/>
      <c r="B1224" s="70"/>
      <c r="C1224" s="92"/>
      <c r="D1224" s="70"/>
      <c r="E1224" s="70"/>
      <c r="F1224" s="35" t="s">
        <v>8</v>
      </c>
      <c r="G1224" s="35" t="s">
        <v>5</v>
      </c>
      <c r="H1224" s="48">
        <v>100</v>
      </c>
      <c r="I1224" s="72"/>
      <c r="J1224" s="83"/>
      <c r="K1224" s="62"/>
    </row>
    <row r="1225" spans="1:11" ht="27.75" customHeight="1" x14ac:dyDescent="0.25">
      <c r="A1225" s="70"/>
      <c r="B1225" s="70"/>
      <c r="C1225" s="92"/>
      <c r="D1225" s="70"/>
      <c r="E1225" s="70"/>
      <c r="F1225" s="35" t="s">
        <v>9</v>
      </c>
      <c r="G1225" s="35" t="s">
        <v>10</v>
      </c>
      <c r="H1225" s="48">
        <v>5</v>
      </c>
      <c r="I1225" s="72"/>
      <c r="J1225" s="83"/>
      <c r="K1225" s="62"/>
    </row>
    <row r="1226" spans="1:11" ht="34.5" customHeight="1" x14ac:dyDescent="0.25">
      <c r="A1226" s="63">
        <v>470</v>
      </c>
      <c r="B1226" s="63">
        <v>372983</v>
      </c>
      <c r="C1226" s="84" t="s">
        <v>511</v>
      </c>
      <c r="D1226" s="63" t="s">
        <v>3</v>
      </c>
      <c r="E1226" s="63" t="s">
        <v>74</v>
      </c>
      <c r="F1226" s="36" t="s">
        <v>8</v>
      </c>
      <c r="G1226" s="36" t="s">
        <v>5</v>
      </c>
      <c r="H1226" s="29">
        <v>50</v>
      </c>
      <c r="I1226" s="65">
        <v>55</v>
      </c>
      <c r="J1226" s="86"/>
      <c r="K1226" s="67"/>
    </row>
    <row r="1227" spans="1:11" ht="32.25" customHeight="1" x14ac:dyDescent="0.25">
      <c r="A1227" s="64"/>
      <c r="B1227" s="64"/>
      <c r="C1227" s="85"/>
      <c r="D1227" s="64"/>
      <c r="E1227" s="64"/>
      <c r="F1227" s="36" t="s">
        <v>9</v>
      </c>
      <c r="G1227" s="36" t="s">
        <v>10</v>
      </c>
      <c r="H1227" s="29">
        <v>5</v>
      </c>
      <c r="I1227" s="66"/>
      <c r="J1227" s="87"/>
      <c r="K1227" s="68"/>
    </row>
    <row r="1228" spans="1:11" ht="36.75" customHeight="1" x14ac:dyDescent="0.25">
      <c r="A1228" s="69">
        <v>471</v>
      </c>
      <c r="B1228" s="69">
        <v>381530</v>
      </c>
      <c r="C1228" s="91" t="s">
        <v>512</v>
      </c>
      <c r="D1228" s="69" t="s">
        <v>3</v>
      </c>
      <c r="E1228" s="69" t="s">
        <v>74</v>
      </c>
      <c r="F1228" s="35" t="s">
        <v>8</v>
      </c>
      <c r="G1228" s="35" t="s">
        <v>5</v>
      </c>
      <c r="H1228" s="28">
        <v>500</v>
      </c>
      <c r="I1228" s="71">
        <v>1000</v>
      </c>
      <c r="J1228" s="82"/>
      <c r="K1228" s="61"/>
    </row>
    <row r="1229" spans="1:11" ht="40.5" customHeight="1" x14ac:dyDescent="0.25">
      <c r="A1229" s="70"/>
      <c r="B1229" s="70"/>
      <c r="C1229" s="92"/>
      <c r="D1229" s="70"/>
      <c r="E1229" s="70"/>
      <c r="F1229" s="35" t="s">
        <v>9</v>
      </c>
      <c r="G1229" s="35" t="s">
        <v>10</v>
      </c>
      <c r="H1229" s="28">
        <v>500</v>
      </c>
      <c r="I1229" s="72"/>
      <c r="J1229" s="83"/>
      <c r="K1229" s="62"/>
    </row>
    <row r="1230" spans="1:11" ht="33" customHeight="1" x14ac:dyDescent="0.25">
      <c r="A1230" s="63">
        <v>472</v>
      </c>
      <c r="B1230" s="63">
        <v>431301</v>
      </c>
      <c r="C1230" s="84" t="s">
        <v>513</v>
      </c>
      <c r="D1230" s="63" t="s">
        <v>29</v>
      </c>
      <c r="E1230" s="63" t="s">
        <v>74</v>
      </c>
      <c r="F1230" s="36" t="s">
        <v>8</v>
      </c>
      <c r="G1230" s="36" t="s">
        <v>5</v>
      </c>
      <c r="H1230" s="29">
        <v>8</v>
      </c>
      <c r="I1230" s="65">
        <v>17</v>
      </c>
      <c r="J1230" s="86"/>
      <c r="K1230" s="67"/>
    </row>
    <row r="1231" spans="1:11" ht="27.75" customHeight="1" x14ac:dyDescent="0.25">
      <c r="A1231" s="64"/>
      <c r="B1231" s="64"/>
      <c r="C1231" s="85"/>
      <c r="D1231" s="64"/>
      <c r="E1231" s="64"/>
      <c r="F1231" s="36" t="s">
        <v>6</v>
      </c>
      <c r="G1231" s="36" t="s">
        <v>5</v>
      </c>
      <c r="H1231" s="29">
        <v>4</v>
      </c>
      <c r="I1231" s="66"/>
      <c r="J1231" s="87"/>
      <c r="K1231" s="68"/>
    </row>
    <row r="1232" spans="1:11" ht="22.5" x14ac:dyDescent="0.25">
      <c r="A1232" s="64"/>
      <c r="B1232" s="64"/>
      <c r="C1232" s="85"/>
      <c r="D1232" s="64"/>
      <c r="E1232" s="64"/>
      <c r="F1232" s="36" t="s">
        <v>9</v>
      </c>
      <c r="G1232" s="36" t="s">
        <v>10</v>
      </c>
      <c r="H1232" s="29">
        <v>5</v>
      </c>
      <c r="I1232" s="66"/>
      <c r="J1232" s="87"/>
      <c r="K1232" s="68"/>
    </row>
    <row r="1233" spans="1:11" ht="56.25" customHeight="1" x14ac:dyDescent="0.25">
      <c r="A1233" s="69">
        <v>473</v>
      </c>
      <c r="B1233" s="69">
        <v>401692</v>
      </c>
      <c r="C1233" s="91" t="s">
        <v>514</v>
      </c>
      <c r="D1233" s="69" t="s">
        <v>14</v>
      </c>
      <c r="E1233" s="69" t="s">
        <v>76</v>
      </c>
      <c r="F1233" s="35" t="s">
        <v>16</v>
      </c>
      <c r="G1233" s="35" t="s">
        <v>5</v>
      </c>
      <c r="H1233" s="28">
        <v>37</v>
      </c>
      <c r="I1233" s="71">
        <v>41</v>
      </c>
      <c r="J1233" s="82"/>
      <c r="K1233" s="61"/>
    </row>
    <row r="1234" spans="1:11" ht="56.25" customHeight="1" x14ac:dyDescent="0.25">
      <c r="A1234" s="70"/>
      <c r="B1234" s="70"/>
      <c r="C1234" s="92"/>
      <c r="D1234" s="70"/>
      <c r="E1234" s="70"/>
      <c r="F1234" s="35" t="s">
        <v>6</v>
      </c>
      <c r="G1234" s="35" t="s">
        <v>5</v>
      </c>
      <c r="H1234" s="28">
        <v>4</v>
      </c>
      <c r="I1234" s="72"/>
      <c r="J1234" s="83"/>
      <c r="K1234" s="62"/>
    </row>
    <row r="1235" spans="1:11" ht="22.5" x14ac:dyDescent="0.25">
      <c r="A1235" s="63">
        <v>474</v>
      </c>
      <c r="B1235" s="63">
        <v>394023</v>
      </c>
      <c r="C1235" s="84" t="s">
        <v>515</v>
      </c>
      <c r="D1235" s="63" t="s">
        <v>64</v>
      </c>
      <c r="E1235" s="63" t="s">
        <v>74</v>
      </c>
      <c r="F1235" s="36" t="s">
        <v>8</v>
      </c>
      <c r="G1235" s="36" t="s">
        <v>5</v>
      </c>
      <c r="H1235" s="29">
        <v>20</v>
      </c>
      <c r="I1235" s="65">
        <v>58</v>
      </c>
      <c r="J1235" s="86"/>
      <c r="K1235" s="67"/>
    </row>
    <row r="1236" spans="1:11" ht="22.5" x14ac:dyDescent="0.25">
      <c r="A1236" s="64"/>
      <c r="B1236" s="64"/>
      <c r="C1236" s="85"/>
      <c r="D1236" s="64"/>
      <c r="E1236" s="64"/>
      <c r="F1236" s="36" t="s">
        <v>22</v>
      </c>
      <c r="G1236" s="36" t="s">
        <v>5</v>
      </c>
      <c r="H1236" s="29">
        <v>30</v>
      </c>
      <c r="I1236" s="66"/>
      <c r="J1236" s="87"/>
      <c r="K1236" s="68"/>
    </row>
    <row r="1237" spans="1:11" ht="22.5" x14ac:dyDescent="0.25">
      <c r="A1237" s="64"/>
      <c r="B1237" s="64"/>
      <c r="C1237" s="85"/>
      <c r="D1237" s="64"/>
      <c r="E1237" s="64"/>
      <c r="F1237" s="36" t="s">
        <v>9</v>
      </c>
      <c r="G1237" s="36" t="s">
        <v>10</v>
      </c>
      <c r="H1237" s="29">
        <v>8</v>
      </c>
      <c r="I1237" s="66"/>
      <c r="J1237" s="87"/>
      <c r="K1237" s="68"/>
    </row>
    <row r="1238" spans="1:11" ht="39" customHeight="1" x14ac:dyDescent="0.25">
      <c r="A1238" s="69">
        <v>475</v>
      </c>
      <c r="B1238" s="69">
        <v>217996</v>
      </c>
      <c r="C1238" s="91" t="s">
        <v>516</v>
      </c>
      <c r="D1238" s="69" t="s">
        <v>65</v>
      </c>
      <c r="E1238" s="69" t="s">
        <v>111</v>
      </c>
      <c r="F1238" s="35" t="s">
        <v>8</v>
      </c>
      <c r="G1238" s="35" t="s">
        <v>5</v>
      </c>
      <c r="H1238" s="28">
        <v>10</v>
      </c>
      <c r="I1238" s="71">
        <v>15</v>
      </c>
      <c r="J1238" s="82"/>
      <c r="K1238" s="61"/>
    </row>
    <row r="1239" spans="1:11" ht="39" customHeight="1" x14ac:dyDescent="0.25">
      <c r="A1239" s="70"/>
      <c r="B1239" s="70"/>
      <c r="C1239" s="92"/>
      <c r="D1239" s="70"/>
      <c r="E1239" s="70"/>
      <c r="F1239" s="35" t="s">
        <v>22</v>
      </c>
      <c r="G1239" s="35" t="s">
        <v>5</v>
      </c>
      <c r="H1239" s="28">
        <v>5</v>
      </c>
      <c r="I1239" s="72"/>
      <c r="J1239" s="83"/>
      <c r="K1239" s="62"/>
    </row>
    <row r="1240" spans="1:11" ht="54" customHeight="1" x14ac:dyDescent="0.25">
      <c r="A1240" s="33">
        <v>476</v>
      </c>
      <c r="B1240" s="33">
        <v>606152</v>
      </c>
      <c r="C1240" s="5" t="s">
        <v>517</v>
      </c>
      <c r="D1240" s="33" t="s">
        <v>66</v>
      </c>
      <c r="E1240" s="33" t="s">
        <v>74</v>
      </c>
      <c r="F1240" s="36" t="s">
        <v>8</v>
      </c>
      <c r="G1240" s="36" t="s">
        <v>5</v>
      </c>
      <c r="H1240" s="29">
        <v>1</v>
      </c>
      <c r="I1240" s="17">
        <v>1</v>
      </c>
      <c r="J1240" s="18"/>
      <c r="K1240" s="19"/>
    </row>
    <row r="1241" spans="1:11" ht="22.5" x14ac:dyDescent="0.25">
      <c r="A1241" s="69">
        <v>477</v>
      </c>
      <c r="B1241" s="69">
        <v>451699</v>
      </c>
      <c r="C1241" s="91" t="s">
        <v>518</v>
      </c>
      <c r="D1241" s="69" t="s">
        <v>14</v>
      </c>
      <c r="E1241" s="69" t="s">
        <v>76</v>
      </c>
      <c r="F1241" s="35" t="s">
        <v>15</v>
      </c>
      <c r="G1241" s="35" t="s">
        <v>5</v>
      </c>
      <c r="H1241" s="28">
        <v>10</v>
      </c>
      <c r="I1241" s="71">
        <v>45</v>
      </c>
      <c r="J1241" s="82"/>
      <c r="K1241" s="61"/>
    </row>
    <row r="1242" spans="1:11" ht="22.5" x14ac:dyDescent="0.25">
      <c r="A1242" s="70"/>
      <c r="B1242" s="70"/>
      <c r="C1242" s="92"/>
      <c r="D1242" s="70"/>
      <c r="E1242" s="70"/>
      <c r="F1242" s="35" t="s">
        <v>17</v>
      </c>
      <c r="G1242" s="35" t="s">
        <v>5</v>
      </c>
      <c r="H1242" s="28">
        <v>2</v>
      </c>
      <c r="I1242" s="72"/>
      <c r="J1242" s="83"/>
      <c r="K1242" s="62"/>
    </row>
    <row r="1243" spans="1:11" ht="22.5" x14ac:dyDescent="0.25">
      <c r="A1243" s="70"/>
      <c r="B1243" s="70"/>
      <c r="C1243" s="92"/>
      <c r="D1243" s="70"/>
      <c r="E1243" s="70"/>
      <c r="F1243" s="35" t="s">
        <v>19</v>
      </c>
      <c r="G1243" s="35" t="s">
        <v>5</v>
      </c>
      <c r="H1243" s="28">
        <v>5</v>
      </c>
      <c r="I1243" s="72"/>
      <c r="J1243" s="83"/>
      <c r="K1243" s="62"/>
    </row>
    <row r="1244" spans="1:11" ht="22.5" x14ac:dyDescent="0.25">
      <c r="A1244" s="70"/>
      <c r="B1244" s="70"/>
      <c r="C1244" s="92"/>
      <c r="D1244" s="70"/>
      <c r="E1244" s="70"/>
      <c r="F1244" s="35" t="s">
        <v>16</v>
      </c>
      <c r="G1244" s="35" t="s">
        <v>5</v>
      </c>
      <c r="H1244" s="28">
        <v>26</v>
      </c>
      <c r="I1244" s="72"/>
      <c r="J1244" s="83"/>
      <c r="K1244" s="62"/>
    </row>
    <row r="1245" spans="1:11" ht="22.5" x14ac:dyDescent="0.25">
      <c r="A1245" s="70"/>
      <c r="B1245" s="70"/>
      <c r="C1245" s="92"/>
      <c r="D1245" s="70"/>
      <c r="E1245" s="70"/>
      <c r="F1245" s="35" t="s">
        <v>6</v>
      </c>
      <c r="G1245" s="35" t="s">
        <v>5</v>
      </c>
      <c r="H1245" s="28">
        <v>2</v>
      </c>
      <c r="I1245" s="72"/>
      <c r="J1245" s="83"/>
      <c r="K1245" s="62"/>
    </row>
    <row r="1246" spans="1:11" ht="22.5" x14ac:dyDescent="0.25">
      <c r="A1246" s="63">
        <v>478</v>
      </c>
      <c r="B1246" s="63">
        <v>410939</v>
      </c>
      <c r="C1246" s="84" t="s">
        <v>519</v>
      </c>
      <c r="D1246" s="63" t="s">
        <v>24</v>
      </c>
      <c r="E1246" s="63" t="s">
        <v>77</v>
      </c>
      <c r="F1246" s="36" t="s">
        <v>8</v>
      </c>
      <c r="G1246" s="36" t="s">
        <v>5</v>
      </c>
      <c r="H1246" s="29">
        <v>1000</v>
      </c>
      <c r="I1246" s="65">
        <v>4500</v>
      </c>
      <c r="J1246" s="86"/>
      <c r="K1246" s="67"/>
    </row>
    <row r="1247" spans="1:11" ht="31.5" customHeight="1" x14ac:dyDescent="0.25">
      <c r="A1247" s="64"/>
      <c r="B1247" s="64"/>
      <c r="C1247" s="85"/>
      <c r="D1247" s="64"/>
      <c r="E1247" s="64"/>
      <c r="F1247" s="36" t="s">
        <v>6</v>
      </c>
      <c r="G1247" s="36" t="s">
        <v>5</v>
      </c>
      <c r="H1247" s="29">
        <v>1500</v>
      </c>
      <c r="I1247" s="66"/>
      <c r="J1247" s="87"/>
      <c r="K1247" s="68"/>
    </row>
    <row r="1248" spans="1:11" ht="22.5" x14ac:dyDescent="0.25">
      <c r="A1248" s="64"/>
      <c r="B1248" s="64"/>
      <c r="C1248" s="85"/>
      <c r="D1248" s="64"/>
      <c r="E1248" s="64"/>
      <c r="F1248" s="36" t="s">
        <v>9</v>
      </c>
      <c r="G1248" s="36" t="s">
        <v>10</v>
      </c>
      <c r="H1248" s="29">
        <v>2000</v>
      </c>
      <c r="I1248" s="66"/>
      <c r="J1248" s="87"/>
      <c r="K1248" s="68"/>
    </row>
    <row r="1249" spans="1:11" ht="36.75" customHeight="1" x14ac:dyDescent="0.25">
      <c r="A1249" s="88">
        <v>479</v>
      </c>
      <c r="B1249" s="88">
        <v>346184</v>
      </c>
      <c r="C1249" s="89" t="s">
        <v>520</v>
      </c>
      <c r="D1249" s="88" t="s">
        <v>14</v>
      </c>
      <c r="E1249" s="88" t="s">
        <v>111</v>
      </c>
      <c r="F1249" s="35" t="s">
        <v>15</v>
      </c>
      <c r="G1249" s="35" t="s">
        <v>5</v>
      </c>
      <c r="H1249" s="48">
        <v>10</v>
      </c>
      <c r="I1249" s="118">
        <f>SUM(H1249:H1252)</f>
        <v>322</v>
      </c>
      <c r="J1249" s="90"/>
      <c r="K1249" s="119"/>
    </row>
    <row r="1250" spans="1:11" ht="22.5" x14ac:dyDescent="0.25">
      <c r="A1250" s="88"/>
      <c r="B1250" s="88"/>
      <c r="C1250" s="89"/>
      <c r="D1250" s="88"/>
      <c r="E1250" s="88"/>
      <c r="F1250" s="35" t="s">
        <v>22</v>
      </c>
      <c r="G1250" s="35" t="s">
        <v>5</v>
      </c>
      <c r="H1250" s="48">
        <v>300</v>
      </c>
      <c r="I1250" s="118"/>
      <c r="J1250" s="90"/>
      <c r="K1250" s="119"/>
    </row>
    <row r="1251" spans="1:11" ht="30.75" customHeight="1" x14ac:dyDescent="0.25">
      <c r="A1251" s="88"/>
      <c r="B1251" s="88"/>
      <c r="C1251" s="89"/>
      <c r="D1251" s="88"/>
      <c r="E1251" s="88"/>
      <c r="F1251" s="35" t="s">
        <v>6</v>
      </c>
      <c r="G1251" s="35" t="s">
        <v>5</v>
      </c>
      <c r="H1251" s="48">
        <v>10</v>
      </c>
      <c r="I1251" s="118"/>
      <c r="J1251" s="90"/>
      <c r="K1251" s="119"/>
    </row>
    <row r="1252" spans="1:11" ht="22.5" x14ac:dyDescent="0.25">
      <c r="A1252" s="88"/>
      <c r="B1252" s="88"/>
      <c r="C1252" s="89"/>
      <c r="D1252" s="88"/>
      <c r="E1252" s="88"/>
      <c r="F1252" s="35" t="s">
        <v>9</v>
      </c>
      <c r="G1252" s="35" t="s">
        <v>10</v>
      </c>
      <c r="H1252" s="48">
        <v>2</v>
      </c>
      <c r="I1252" s="118"/>
      <c r="J1252" s="90"/>
      <c r="K1252" s="119"/>
    </row>
    <row r="1254" spans="1:11" x14ac:dyDescent="0.25">
      <c r="K1254" s="44"/>
    </row>
  </sheetData>
  <mergeCells count="2735">
    <mergeCell ref="K16:K17"/>
    <mergeCell ref="A407:A408"/>
    <mergeCell ref="B407:B408"/>
    <mergeCell ref="C407:C408"/>
    <mergeCell ref="D407:D408"/>
    <mergeCell ref="E407:E408"/>
    <mergeCell ref="I407:I408"/>
    <mergeCell ref="J407:J408"/>
    <mergeCell ref="K407:K408"/>
    <mergeCell ref="E409:E410"/>
    <mergeCell ref="I409:I410"/>
    <mergeCell ref="J409:J410"/>
    <mergeCell ref="K409:K410"/>
    <mergeCell ref="A409:A410"/>
    <mergeCell ref="B409:B410"/>
    <mergeCell ref="C409:C410"/>
    <mergeCell ref="D409:D410"/>
    <mergeCell ref="K163:K166"/>
    <mergeCell ref="B167:B171"/>
    <mergeCell ref="E167:E171"/>
    <mergeCell ref="I167:I171"/>
    <mergeCell ref="K167:K171"/>
    <mergeCell ref="B172:B173"/>
    <mergeCell ref="E172:E173"/>
    <mergeCell ref="I172:I173"/>
    <mergeCell ref="K172:K173"/>
    <mergeCell ref="K149:K151"/>
    <mergeCell ref="B152:B153"/>
    <mergeCell ref="E152:E153"/>
    <mergeCell ref="I152:I153"/>
    <mergeCell ref="K1241:K1245"/>
    <mergeCell ref="B1246:B1248"/>
    <mergeCell ref="E1246:E1248"/>
    <mergeCell ref="I1246:I1248"/>
    <mergeCell ref="K1246:K1248"/>
    <mergeCell ref="B1249:B1252"/>
    <mergeCell ref="E1249:E1252"/>
    <mergeCell ref="I1249:I1252"/>
    <mergeCell ref="K1249:K1252"/>
    <mergeCell ref="K1233:K1234"/>
    <mergeCell ref="B1235:B1237"/>
    <mergeCell ref="E1235:E1237"/>
    <mergeCell ref="I1235:I1237"/>
    <mergeCell ref="K1235:K1237"/>
    <mergeCell ref="B1238:B1239"/>
    <mergeCell ref="E1238:E1239"/>
    <mergeCell ref="I1238:I1239"/>
    <mergeCell ref="K1238:K1239"/>
    <mergeCell ref="C1235:C1237"/>
    <mergeCell ref="D1235:D1237"/>
    <mergeCell ref="J1235:J1237"/>
    <mergeCell ref="C1233:C1234"/>
    <mergeCell ref="D1233:D1234"/>
    <mergeCell ref="J1233:J1234"/>
    <mergeCell ref="K1212:K1215"/>
    <mergeCell ref="K1216:K1217"/>
    <mergeCell ref="B1220:B1221"/>
    <mergeCell ref="E1220:E1221"/>
    <mergeCell ref="I1220:I1221"/>
    <mergeCell ref="K1220:K1221"/>
    <mergeCell ref="E1223:E1225"/>
    <mergeCell ref="E1226:E1227"/>
    <mergeCell ref="B1223:B1225"/>
    <mergeCell ref="I1223:I1225"/>
    <mergeCell ref="K1223:K1225"/>
    <mergeCell ref="B1226:B1227"/>
    <mergeCell ref="I1226:I1227"/>
    <mergeCell ref="K1226:K1227"/>
    <mergeCell ref="K1228:K1229"/>
    <mergeCell ref="B1230:B1232"/>
    <mergeCell ref="E1230:E1232"/>
    <mergeCell ref="I1230:I1232"/>
    <mergeCell ref="K1230:K1232"/>
    <mergeCell ref="K1194:K1195"/>
    <mergeCell ref="B1197:B1198"/>
    <mergeCell ref="E1197:E1198"/>
    <mergeCell ref="I1197:I1198"/>
    <mergeCell ref="K1197:K1198"/>
    <mergeCell ref="B1199:B1201"/>
    <mergeCell ref="E1199:E1201"/>
    <mergeCell ref="I1199:I1201"/>
    <mergeCell ref="K1199:K1201"/>
    <mergeCell ref="B1202:B1203"/>
    <mergeCell ref="E1202:E1203"/>
    <mergeCell ref="I1202:I1203"/>
    <mergeCell ref="K1202:K1203"/>
    <mergeCell ref="K1204:K1205"/>
    <mergeCell ref="B1208:B1211"/>
    <mergeCell ref="E1208:E1211"/>
    <mergeCell ref="I1208:I1211"/>
    <mergeCell ref="K1208:K1211"/>
    <mergeCell ref="K1176:K1178"/>
    <mergeCell ref="B1179:B1181"/>
    <mergeCell ref="E1179:E1181"/>
    <mergeCell ref="I1179:I1181"/>
    <mergeCell ref="K1179:K1181"/>
    <mergeCell ref="K1182:K1183"/>
    <mergeCell ref="B1184:B1185"/>
    <mergeCell ref="E1184:E1185"/>
    <mergeCell ref="I1184:I1185"/>
    <mergeCell ref="K1184:K1185"/>
    <mergeCell ref="B1186:B1189"/>
    <mergeCell ref="E1186:E1189"/>
    <mergeCell ref="I1186:I1189"/>
    <mergeCell ref="K1186:K1189"/>
    <mergeCell ref="B1190:B1192"/>
    <mergeCell ref="E1190:E1192"/>
    <mergeCell ref="I1190:I1192"/>
    <mergeCell ref="K1190:K1192"/>
    <mergeCell ref="K1159:K1160"/>
    <mergeCell ref="B1162:B1164"/>
    <mergeCell ref="E1162:E1164"/>
    <mergeCell ref="I1162:I1164"/>
    <mergeCell ref="K1162:K1164"/>
    <mergeCell ref="B1165:B1168"/>
    <mergeCell ref="E1165:E1168"/>
    <mergeCell ref="I1165:I1168"/>
    <mergeCell ref="K1165:K1168"/>
    <mergeCell ref="B1169:B1170"/>
    <mergeCell ref="E1169:E1170"/>
    <mergeCell ref="I1169:I1170"/>
    <mergeCell ref="K1169:K1170"/>
    <mergeCell ref="K1171:K1172"/>
    <mergeCell ref="B1174:B1175"/>
    <mergeCell ref="E1174:E1175"/>
    <mergeCell ref="I1174:I1175"/>
    <mergeCell ref="K1174:K1175"/>
    <mergeCell ref="K1130:K1134"/>
    <mergeCell ref="B1135:B1139"/>
    <mergeCell ref="E1135:E1139"/>
    <mergeCell ref="I1135:I1139"/>
    <mergeCell ref="K1135:K1139"/>
    <mergeCell ref="B1140:B1144"/>
    <mergeCell ref="E1140:E1144"/>
    <mergeCell ref="I1140:I1144"/>
    <mergeCell ref="K1140:K1144"/>
    <mergeCell ref="B1146:B1150"/>
    <mergeCell ref="E1146:E1150"/>
    <mergeCell ref="K1146:K1150"/>
    <mergeCell ref="I1146:I1150"/>
    <mergeCell ref="B1154:B1157"/>
    <mergeCell ref="E1154:E1157"/>
    <mergeCell ref="K1154:K1157"/>
    <mergeCell ref="I1154:I1157"/>
    <mergeCell ref="K1108:K1111"/>
    <mergeCell ref="B1112:B1117"/>
    <mergeCell ref="E1112:E1117"/>
    <mergeCell ref="I1112:I1117"/>
    <mergeCell ref="K1112:K1117"/>
    <mergeCell ref="K1118:K1119"/>
    <mergeCell ref="B1120:B1121"/>
    <mergeCell ref="E1120:E1121"/>
    <mergeCell ref="I1120:I1121"/>
    <mergeCell ref="K1120:K1121"/>
    <mergeCell ref="B1123:B1125"/>
    <mergeCell ref="E1123:E1125"/>
    <mergeCell ref="I1123:I1125"/>
    <mergeCell ref="K1123:K1125"/>
    <mergeCell ref="B1126:B1129"/>
    <mergeCell ref="E1126:E1129"/>
    <mergeCell ref="I1126:I1129"/>
    <mergeCell ref="K1126:K1129"/>
    <mergeCell ref="K1091:K1092"/>
    <mergeCell ref="B1093:B1096"/>
    <mergeCell ref="E1093:E1096"/>
    <mergeCell ref="I1093:I1096"/>
    <mergeCell ref="K1093:K1096"/>
    <mergeCell ref="B1097:B1100"/>
    <mergeCell ref="E1097:E1100"/>
    <mergeCell ref="I1097:I1100"/>
    <mergeCell ref="K1097:K1100"/>
    <mergeCell ref="B1101:B1102"/>
    <mergeCell ref="E1101:E1102"/>
    <mergeCell ref="I1101:I1102"/>
    <mergeCell ref="K1101:K1102"/>
    <mergeCell ref="B1106:B1107"/>
    <mergeCell ref="E1106:E1107"/>
    <mergeCell ref="I1106:I1107"/>
    <mergeCell ref="K1106:K1107"/>
    <mergeCell ref="K1074:K1075"/>
    <mergeCell ref="B1078:B1079"/>
    <mergeCell ref="E1078:E1079"/>
    <mergeCell ref="I1078:I1079"/>
    <mergeCell ref="K1078:K1079"/>
    <mergeCell ref="B1080:B1082"/>
    <mergeCell ref="E1080:E1082"/>
    <mergeCell ref="I1080:I1082"/>
    <mergeCell ref="K1080:K1082"/>
    <mergeCell ref="K1083:K1084"/>
    <mergeCell ref="B1085:B1086"/>
    <mergeCell ref="E1085:E1086"/>
    <mergeCell ref="I1085:I1086"/>
    <mergeCell ref="K1085:K1086"/>
    <mergeCell ref="B1088:B1089"/>
    <mergeCell ref="E1088:E1089"/>
    <mergeCell ref="I1088:I1089"/>
    <mergeCell ref="K1088:K1089"/>
    <mergeCell ref="K1054:K1055"/>
    <mergeCell ref="K1056:K1057"/>
    <mergeCell ref="B1061:B1063"/>
    <mergeCell ref="E1061:E1063"/>
    <mergeCell ref="I1061:I1063"/>
    <mergeCell ref="K1061:K1063"/>
    <mergeCell ref="K1064:K1065"/>
    <mergeCell ref="B1066:B1067"/>
    <mergeCell ref="E1066:E1067"/>
    <mergeCell ref="I1066:I1067"/>
    <mergeCell ref="K1066:K1067"/>
    <mergeCell ref="B1069:B1071"/>
    <mergeCell ref="E1069:E1071"/>
    <mergeCell ref="I1069:I1071"/>
    <mergeCell ref="K1069:K1071"/>
    <mergeCell ref="B1072:B1073"/>
    <mergeCell ref="E1072:E1073"/>
    <mergeCell ref="I1072:I1073"/>
    <mergeCell ref="K1072:K1073"/>
    <mergeCell ref="K1036:K1037"/>
    <mergeCell ref="B1038:B1040"/>
    <mergeCell ref="E1038:E1040"/>
    <mergeCell ref="I1038:I1040"/>
    <mergeCell ref="K1038:K1040"/>
    <mergeCell ref="B1042:B1046"/>
    <mergeCell ref="E1042:E1046"/>
    <mergeCell ref="I1042:I1046"/>
    <mergeCell ref="K1042:K1046"/>
    <mergeCell ref="B1047:B1048"/>
    <mergeCell ref="E1047:E1048"/>
    <mergeCell ref="I1047:I1048"/>
    <mergeCell ref="K1047:K1048"/>
    <mergeCell ref="B1051:B1052"/>
    <mergeCell ref="E1051:E1052"/>
    <mergeCell ref="I1051:I1052"/>
    <mergeCell ref="K1051:K1052"/>
    <mergeCell ref="K996:K997"/>
    <mergeCell ref="K986:K988"/>
    <mergeCell ref="B990:B993"/>
    <mergeCell ref="E990:E993"/>
    <mergeCell ref="I990:I993"/>
    <mergeCell ref="K990:K993"/>
    <mergeCell ref="K1010:K1011"/>
    <mergeCell ref="B1013:B1015"/>
    <mergeCell ref="E1013:E1015"/>
    <mergeCell ref="I1013:I1015"/>
    <mergeCell ref="K1013:K1015"/>
    <mergeCell ref="K1018:K1023"/>
    <mergeCell ref="B1031:B1032"/>
    <mergeCell ref="E1031:E1032"/>
    <mergeCell ref="I1031:I1032"/>
    <mergeCell ref="K1031:K1032"/>
    <mergeCell ref="B1033:B1035"/>
    <mergeCell ref="E1033:E1035"/>
    <mergeCell ref="I1033:I1035"/>
    <mergeCell ref="K1033:K1035"/>
    <mergeCell ref="K965:K967"/>
    <mergeCell ref="K969:K970"/>
    <mergeCell ref="B971:B972"/>
    <mergeCell ref="E971:E972"/>
    <mergeCell ref="I971:I972"/>
    <mergeCell ref="K971:K972"/>
    <mergeCell ref="B973:B974"/>
    <mergeCell ref="E973:E974"/>
    <mergeCell ref="I973:I974"/>
    <mergeCell ref="K973:K974"/>
    <mergeCell ref="K976:K979"/>
    <mergeCell ref="B980:B981"/>
    <mergeCell ref="E980:E981"/>
    <mergeCell ref="I980:I981"/>
    <mergeCell ref="K980:K981"/>
    <mergeCell ref="B982:B983"/>
    <mergeCell ref="E982:E983"/>
    <mergeCell ref="I982:I983"/>
    <mergeCell ref="K982:K983"/>
    <mergeCell ref="K941:K944"/>
    <mergeCell ref="E945:E949"/>
    <mergeCell ref="I945:I949"/>
    <mergeCell ref="K945:K949"/>
    <mergeCell ref="K950:K952"/>
    <mergeCell ref="B954:B957"/>
    <mergeCell ref="E954:E957"/>
    <mergeCell ref="I954:I957"/>
    <mergeCell ref="K954:K957"/>
    <mergeCell ref="B959:B960"/>
    <mergeCell ref="E959:E960"/>
    <mergeCell ref="I959:I960"/>
    <mergeCell ref="K959:K960"/>
    <mergeCell ref="B961:B963"/>
    <mergeCell ref="E961:E963"/>
    <mergeCell ref="I961:I963"/>
    <mergeCell ref="K961:K963"/>
    <mergeCell ref="K921:K923"/>
    <mergeCell ref="B925:B926"/>
    <mergeCell ref="E925:E926"/>
    <mergeCell ref="I925:I926"/>
    <mergeCell ref="K925:K926"/>
    <mergeCell ref="K927:K928"/>
    <mergeCell ref="B929:B931"/>
    <mergeCell ref="E929:E931"/>
    <mergeCell ref="I929:I931"/>
    <mergeCell ref="K929:K931"/>
    <mergeCell ref="B932:B935"/>
    <mergeCell ref="E932:E935"/>
    <mergeCell ref="I932:I935"/>
    <mergeCell ref="K932:K935"/>
    <mergeCell ref="B937:B940"/>
    <mergeCell ref="E937:E940"/>
    <mergeCell ref="I937:I940"/>
    <mergeCell ref="K937:K940"/>
    <mergeCell ref="K894:K895"/>
    <mergeCell ref="K896:K898"/>
    <mergeCell ref="B899:B900"/>
    <mergeCell ref="E899:E900"/>
    <mergeCell ref="I899:I900"/>
    <mergeCell ref="K899:K900"/>
    <mergeCell ref="B901:B903"/>
    <mergeCell ref="E901:E903"/>
    <mergeCell ref="I901:I903"/>
    <mergeCell ref="K901:K903"/>
    <mergeCell ref="K904:K906"/>
    <mergeCell ref="B907:B910"/>
    <mergeCell ref="E907:E910"/>
    <mergeCell ref="I907:I910"/>
    <mergeCell ref="K907:K910"/>
    <mergeCell ref="B917:B920"/>
    <mergeCell ref="E917:E920"/>
    <mergeCell ref="I917:I920"/>
    <mergeCell ref="K917:K920"/>
    <mergeCell ref="K880:K881"/>
    <mergeCell ref="B883:B884"/>
    <mergeCell ref="E883:E884"/>
    <mergeCell ref="I883:I884"/>
    <mergeCell ref="K883:K884"/>
    <mergeCell ref="B885:B886"/>
    <mergeCell ref="E885:E886"/>
    <mergeCell ref="I885:I886"/>
    <mergeCell ref="K885:K886"/>
    <mergeCell ref="B878:B879"/>
    <mergeCell ref="E878:E879"/>
    <mergeCell ref="I878:I879"/>
    <mergeCell ref="K887:K888"/>
    <mergeCell ref="K889:K890"/>
    <mergeCell ref="B892:B893"/>
    <mergeCell ref="E892:E893"/>
    <mergeCell ref="I892:I893"/>
    <mergeCell ref="K892:K893"/>
    <mergeCell ref="K526:K528"/>
    <mergeCell ref="K869:K870"/>
    <mergeCell ref="B872:B874"/>
    <mergeCell ref="E872:E874"/>
    <mergeCell ref="I872:I874"/>
    <mergeCell ref="K872:K874"/>
    <mergeCell ref="B876:B877"/>
    <mergeCell ref="E876:E877"/>
    <mergeCell ref="I876:I877"/>
    <mergeCell ref="K876:K877"/>
    <mergeCell ref="K858:K860"/>
    <mergeCell ref="B862:B865"/>
    <mergeCell ref="E862:E865"/>
    <mergeCell ref="I862:I865"/>
    <mergeCell ref="K862:K865"/>
    <mergeCell ref="B866:B867"/>
    <mergeCell ref="E866:E867"/>
    <mergeCell ref="I866:I867"/>
    <mergeCell ref="K866:K867"/>
    <mergeCell ref="B869:B870"/>
    <mergeCell ref="E869:E870"/>
    <mergeCell ref="I869:I870"/>
    <mergeCell ref="D876:D877"/>
    <mergeCell ref="J876:J877"/>
    <mergeCell ref="B493:B494"/>
    <mergeCell ref="E493:E494"/>
    <mergeCell ref="I493:I494"/>
    <mergeCell ref="K493:K494"/>
    <mergeCell ref="B495:B499"/>
    <mergeCell ref="E495:E499"/>
    <mergeCell ref="I495:I499"/>
    <mergeCell ref="K495:K499"/>
    <mergeCell ref="K500:K501"/>
    <mergeCell ref="K502:K505"/>
    <mergeCell ref="B490:B492"/>
    <mergeCell ref="E490:E492"/>
    <mergeCell ref="I490:I492"/>
    <mergeCell ref="K512:K514"/>
    <mergeCell ref="K517:K520"/>
    <mergeCell ref="K521:K523"/>
    <mergeCell ref="K524:K525"/>
    <mergeCell ref="K152:K153"/>
    <mergeCell ref="B154:B156"/>
    <mergeCell ref="E154:E156"/>
    <mergeCell ref="I154:I156"/>
    <mergeCell ref="K154:K156"/>
    <mergeCell ref="B157:B158"/>
    <mergeCell ref="E157:E158"/>
    <mergeCell ref="I157:I158"/>
    <mergeCell ref="K157:K158"/>
    <mergeCell ref="B159:B160"/>
    <mergeCell ref="E159:E160"/>
    <mergeCell ref="I159:I160"/>
    <mergeCell ref="K159:K160"/>
    <mergeCell ref="K136:K138"/>
    <mergeCell ref="B139:B140"/>
    <mergeCell ref="E139:E140"/>
    <mergeCell ref="I139:I140"/>
    <mergeCell ref="K139:K140"/>
    <mergeCell ref="B142:B148"/>
    <mergeCell ref="E142:E148"/>
    <mergeCell ref="I142:I148"/>
    <mergeCell ref="K142:K148"/>
    <mergeCell ref="K113:K119"/>
    <mergeCell ref="B123:B126"/>
    <mergeCell ref="B120:B122"/>
    <mergeCell ref="E120:E122"/>
    <mergeCell ref="I120:I122"/>
    <mergeCell ref="K120:K122"/>
    <mergeCell ref="E123:E126"/>
    <mergeCell ref="I123:I126"/>
    <mergeCell ref="K123:K126"/>
    <mergeCell ref="B127:B129"/>
    <mergeCell ref="E127:E129"/>
    <mergeCell ref="I127:I129"/>
    <mergeCell ref="K127:K129"/>
    <mergeCell ref="B130:B134"/>
    <mergeCell ref="E130:E134"/>
    <mergeCell ref="I130:I134"/>
    <mergeCell ref="K130:K134"/>
    <mergeCell ref="K96:K100"/>
    <mergeCell ref="B102:B104"/>
    <mergeCell ref="E102:E104"/>
    <mergeCell ref="I102:I104"/>
    <mergeCell ref="K102:K104"/>
    <mergeCell ref="B105:B108"/>
    <mergeCell ref="E105:E108"/>
    <mergeCell ref="I105:I108"/>
    <mergeCell ref="K105:K108"/>
    <mergeCell ref="B109:B112"/>
    <mergeCell ref="E109:E112"/>
    <mergeCell ref="I109:I112"/>
    <mergeCell ref="K109:K112"/>
    <mergeCell ref="K73:K77"/>
    <mergeCell ref="B78:B82"/>
    <mergeCell ref="E78:E82"/>
    <mergeCell ref="I78:I82"/>
    <mergeCell ref="K78:K82"/>
    <mergeCell ref="B83:B88"/>
    <mergeCell ref="E83:E88"/>
    <mergeCell ref="I83:I88"/>
    <mergeCell ref="K83:K88"/>
    <mergeCell ref="I89:I91"/>
    <mergeCell ref="B89:B91"/>
    <mergeCell ref="E89:E91"/>
    <mergeCell ref="K89:K91"/>
    <mergeCell ref="K92:K95"/>
    <mergeCell ref="I92:I95"/>
    <mergeCell ref="B92:B95"/>
    <mergeCell ref="E92:E95"/>
    <mergeCell ref="K47:K48"/>
    <mergeCell ref="B49:B54"/>
    <mergeCell ref="E49:E54"/>
    <mergeCell ref="I49:I54"/>
    <mergeCell ref="K49:K54"/>
    <mergeCell ref="B55:B58"/>
    <mergeCell ref="E55:E58"/>
    <mergeCell ref="I55:I58"/>
    <mergeCell ref="K55:K58"/>
    <mergeCell ref="B59:B67"/>
    <mergeCell ref="E59:E67"/>
    <mergeCell ref="I59:I67"/>
    <mergeCell ref="K59:K67"/>
    <mergeCell ref="B68:B72"/>
    <mergeCell ref="E68:E72"/>
    <mergeCell ref="I68:I72"/>
    <mergeCell ref="K68:K72"/>
    <mergeCell ref="K34:K37"/>
    <mergeCell ref="B38:B40"/>
    <mergeCell ref="E38:E40"/>
    <mergeCell ref="I38:I40"/>
    <mergeCell ref="K38:K40"/>
    <mergeCell ref="I41:I42"/>
    <mergeCell ref="K41:K42"/>
    <mergeCell ref="B41:B42"/>
    <mergeCell ref="E41:E42"/>
    <mergeCell ref="B43:B44"/>
    <mergeCell ref="E43:E44"/>
    <mergeCell ref="I43:I44"/>
    <mergeCell ref="K43:K44"/>
    <mergeCell ref="B45:B46"/>
    <mergeCell ref="E45:E46"/>
    <mergeCell ref="I45:I46"/>
    <mergeCell ref="K45:K46"/>
    <mergeCell ref="K26:K27"/>
    <mergeCell ref="B26:B27"/>
    <mergeCell ref="B28:B29"/>
    <mergeCell ref="I28:I29"/>
    <mergeCell ref="K28:K29"/>
    <mergeCell ref="E16:E17"/>
    <mergeCell ref="E18:E19"/>
    <mergeCell ref="E21:E22"/>
    <mergeCell ref="E23:E25"/>
    <mergeCell ref="E26:E27"/>
    <mergeCell ref="E28:E29"/>
    <mergeCell ref="B31:B33"/>
    <mergeCell ref="E31:E33"/>
    <mergeCell ref="I31:I33"/>
    <mergeCell ref="K31:K33"/>
    <mergeCell ref="F15:H15"/>
    <mergeCell ref="A16:A17"/>
    <mergeCell ref="C16:C17"/>
    <mergeCell ref="D16:D17"/>
    <mergeCell ref="J16:J17"/>
    <mergeCell ref="I16:I17"/>
    <mergeCell ref="I18:I19"/>
    <mergeCell ref="K18:K19"/>
    <mergeCell ref="I21:I22"/>
    <mergeCell ref="K21:K22"/>
    <mergeCell ref="I23:I25"/>
    <mergeCell ref="K23:K25"/>
    <mergeCell ref="B16:B17"/>
    <mergeCell ref="B18:B19"/>
    <mergeCell ref="B21:B22"/>
    <mergeCell ref="B23:B25"/>
    <mergeCell ref="A21:A22"/>
    <mergeCell ref="C21:C22"/>
    <mergeCell ref="D21:D22"/>
    <mergeCell ref="J21:J22"/>
    <mergeCell ref="B34:B37"/>
    <mergeCell ref="E34:E37"/>
    <mergeCell ref="I34:I37"/>
    <mergeCell ref="A18:A19"/>
    <mergeCell ref="C18:C19"/>
    <mergeCell ref="D18:D19"/>
    <mergeCell ref="J18:J19"/>
    <mergeCell ref="A28:A29"/>
    <mergeCell ref="C28:C29"/>
    <mergeCell ref="D28:D29"/>
    <mergeCell ref="J28:J29"/>
    <mergeCell ref="A26:A27"/>
    <mergeCell ref="C26:C27"/>
    <mergeCell ref="D26:D27"/>
    <mergeCell ref="J26:J27"/>
    <mergeCell ref="A23:A25"/>
    <mergeCell ref="C23:C25"/>
    <mergeCell ref="D23:D25"/>
    <mergeCell ref="J23:J25"/>
    <mergeCell ref="I26:I27"/>
    <mergeCell ref="A41:A42"/>
    <mergeCell ref="C41:C42"/>
    <mergeCell ref="D41:D42"/>
    <mergeCell ref="J41:J42"/>
    <mergeCell ref="A38:A40"/>
    <mergeCell ref="C38:C40"/>
    <mergeCell ref="D38:D40"/>
    <mergeCell ref="J38:J40"/>
    <mergeCell ref="A34:A37"/>
    <mergeCell ref="C34:C37"/>
    <mergeCell ref="D34:D37"/>
    <mergeCell ref="J34:J37"/>
    <mergeCell ref="A31:A33"/>
    <mergeCell ref="C31:C33"/>
    <mergeCell ref="D31:D33"/>
    <mergeCell ref="J31:J33"/>
    <mergeCell ref="A47:A48"/>
    <mergeCell ref="C47:C48"/>
    <mergeCell ref="D47:D48"/>
    <mergeCell ref="J47:J48"/>
    <mergeCell ref="A45:A46"/>
    <mergeCell ref="C45:C46"/>
    <mergeCell ref="D45:D46"/>
    <mergeCell ref="J45:J46"/>
    <mergeCell ref="B47:B48"/>
    <mergeCell ref="E47:E48"/>
    <mergeCell ref="I47:I48"/>
    <mergeCell ref="A43:A44"/>
    <mergeCell ref="C43:C44"/>
    <mergeCell ref="D43:D44"/>
    <mergeCell ref="J43:J44"/>
    <mergeCell ref="A68:A72"/>
    <mergeCell ref="C68:C72"/>
    <mergeCell ref="D68:D72"/>
    <mergeCell ref="J68:J72"/>
    <mergeCell ref="A59:A67"/>
    <mergeCell ref="C59:C67"/>
    <mergeCell ref="D59:D67"/>
    <mergeCell ref="J59:J67"/>
    <mergeCell ref="A55:A58"/>
    <mergeCell ref="C55:C58"/>
    <mergeCell ref="D55:D58"/>
    <mergeCell ref="J55:J58"/>
    <mergeCell ref="A49:A54"/>
    <mergeCell ref="C49:C54"/>
    <mergeCell ref="D49:D54"/>
    <mergeCell ref="J49:J54"/>
    <mergeCell ref="A83:A88"/>
    <mergeCell ref="C83:C88"/>
    <mergeCell ref="D83:D88"/>
    <mergeCell ref="J83:J88"/>
    <mergeCell ref="A78:A82"/>
    <mergeCell ref="C78:C82"/>
    <mergeCell ref="D78:D82"/>
    <mergeCell ref="J78:J82"/>
    <mergeCell ref="A73:A77"/>
    <mergeCell ref="C73:C77"/>
    <mergeCell ref="D73:D77"/>
    <mergeCell ref="J73:J77"/>
    <mergeCell ref="B73:B77"/>
    <mergeCell ref="E73:E77"/>
    <mergeCell ref="I73:I77"/>
    <mergeCell ref="A96:A100"/>
    <mergeCell ref="C96:C100"/>
    <mergeCell ref="D96:D100"/>
    <mergeCell ref="J96:J100"/>
    <mergeCell ref="A92:A95"/>
    <mergeCell ref="C92:C95"/>
    <mergeCell ref="D92:D95"/>
    <mergeCell ref="J92:J95"/>
    <mergeCell ref="A89:A91"/>
    <mergeCell ref="C89:C91"/>
    <mergeCell ref="D89:D91"/>
    <mergeCell ref="J89:J91"/>
    <mergeCell ref="B96:B100"/>
    <mergeCell ref="E96:E100"/>
    <mergeCell ref="I96:I100"/>
    <mergeCell ref="A109:A112"/>
    <mergeCell ref="C109:C112"/>
    <mergeCell ref="D109:D112"/>
    <mergeCell ref="J109:J112"/>
    <mergeCell ref="B113:B119"/>
    <mergeCell ref="E113:E119"/>
    <mergeCell ref="I113:I119"/>
    <mergeCell ref="A105:A108"/>
    <mergeCell ref="C105:C108"/>
    <mergeCell ref="D105:D108"/>
    <mergeCell ref="J105:J108"/>
    <mergeCell ref="A102:A104"/>
    <mergeCell ref="C102:C104"/>
    <mergeCell ref="D102:D104"/>
    <mergeCell ref="J102:J104"/>
    <mergeCell ref="A127:A129"/>
    <mergeCell ref="C127:C129"/>
    <mergeCell ref="D127:D129"/>
    <mergeCell ref="J127:J129"/>
    <mergeCell ref="A123:A126"/>
    <mergeCell ref="C123:C126"/>
    <mergeCell ref="D123:D126"/>
    <mergeCell ref="J123:J126"/>
    <mergeCell ref="A120:A122"/>
    <mergeCell ref="C120:C122"/>
    <mergeCell ref="D120:D122"/>
    <mergeCell ref="J120:J122"/>
    <mergeCell ref="A113:A119"/>
    <mergeCell ref="C113:C119"/>
    <mergeCell ref="D113:D119"/>
    <mergeCell ref="J113:J119"/>
    <mergeCell ref="A136:A138"/>
    <mergeCell ref="C136:C138"/>
    <mergeCell ref="D136:D138"/>
    <mergeCell ref="J136:J138"/>
    <mergeCell ref="A130:A134"/>
    <mergeCell ref="C130:C134"/>
    <mergeCell ref="D130:D134"/>
    <mergeCell ref="J130:J134"/>
    <mergeCell ref="A142:A148"/>
    <mergeCell ref="C142:C148"/>
    <mergeCell ref="D142:D148"/>
    <mergeCell ref="J142:J148"/>
    <mergeCell ref="B149:B151"/>
    <mergeCell ref="E149:E151"/>
    <mergeCell ref="I149:I151"/>
    <mergeCell ref="A139:A140"/>
    <mergeCell ref="C139:C140"/>
    <mergeCell ref="D139:D140"/>
    <mergeCell ref="J139:J140"/>
    <mergeCell ref="B136:B138"/>
    <mergeCell ref="E136:E138"/>
    <mergeCell ref="I136:I138"/>
    <mergeCell ref="A157:A158"/>
    <mergeCell ref="C157:C158"/>
    <mergeCell ref="D157:D158"/>
    <mergeCell ref="J157:J158"/>
    <mergeCell ref="A154:A156"/>
    <mergeCell ref="C154:C156"/>
    <mergeCell ref="D154:D156"/>
    <mergeCell ref="J154:J156"/>
    <mergeCell ref="A152:A153"/>
    <mergeCell ref="C152:C153"/>
    <mergeCell ref="D152:D153"/>
    <mergeCell ref="J152:J153"/>
    <mergeCell ref="A149:A151"/>
    <mergeCell ref="C149:C151"/>
    <mergeCell ref="D149:D151"/>
    <mergeCell ref="J149:J151"/>
    <mergeCell ref="A163:A166"/>
    <mergeCell ref="C163:C166"/>
    <mergeCell ref="D163:D166"/>
    <mergeCell ref="J163:J166"/>
    <mergeCell ref="A159:A160"/>
    <mergeCell ref="C159:C160"/>
    <mergeCell ref="D159:D160"/>
    <mergeCell ref="J159:J160"/>
    <mergeCell ref="A174:A175"/>
    <mergeCell ref="C174:C175"/>
    <mergeCell ref="D174:D175"/>
    <mergeCell ref="J174:J175"/>
    <mergeCell ref="A172:A173"/>
    <mergeCell ref="C172:C173"/>
    <mergeCell ref="D172:D173"/>
    <mergeCell ref="J172:J173"/>
    <mergeCell ref="A167:A171"/>
    <mergeCell ref="C167:C171"/>
    <mergeCell ref="D167:D171"/>
    <mergeCell ref="J167:J171"/>
    <mergeCell ref="B174:B175"/>
    <mergeCell ref="I174:I175"/>
    <mergeCell ref="B163:B166"/>
    <mergeCell ref="E163:E166"/>
    <mergeCell ref="I163:I166"/>
    <mergeCell ref="A180:A182"/>
    <mergeCell ref="C180:C182"/>
    <mergeCell ref="D180:D182"/>
    <mergeCell ref="J180:J182"/>
    <mergeCell ref="B180:B182"/>
    <mergeCell ref="E180:E182"/>
    <mergeCell ref="I180:I182"/>
    <mergeCell ref="A184:A185"/>
    <mergeCell ref="C184:C185"/>
    <mergeCell ref="D184:D185"/>
    <mergeCell ref="J184:J185"/>
    <mergeCell ref="A193:A196"/>
    <mergeCell ref="C193:C196"/>
    <mergeCell ref="D193:D196"/>
    <mergeCell ref="J193:J196"/>
    <mergeCell ref="A191:A192"/>
    <mergeCell ref="C191:C192"/>
    <mergeCell ref="D191:D192"/>
    <mergeCell ref="J191:J192"/>
    <mergeCell ref="A188:A190"/>
    <mergeCell ref="C188:C190"/>
    <mergeCell ref="D188:D190"/>
    <mergeCell ref="J188:J190"/>
    <mergeCell ref="B191:B192"/>
    <mergeCell ref="E191:E192"/>
    <mergeCell ref="I191:I192"/>
    <mergeCell ref="A205:A209"/>
    <mergeCell ref="C205:C209"/>
    <mergeCell ref="D205:D209"/>
    <mergeCell ref="J205:J209"/>
    <mergeCell ref="B210:B211"/>
    <mergeCell ref="E210:E211"/>
    <mergeCell ref="I210:I211"/>
    <mergeCell ref="A202:A204"/>
    <mergeCell ref="C202:C204"/>
    <mergeCell ref="D202:D204"/>
    <mergeCell ref="J202:J204"/>
    <mergeCell ref="A197:A201"/>
    <mergeCell ref="C197:C201"/>
    <mergeCell ref="D197:D201"/>
    <mergeCell ref="J197:J201"/>
    <mergeCell ref="A217:A218"/>
    <mergeCell ref="C217:C218"/>
    <mergeCell ref="D217:D218"/>
    <mergeCell ref="J217:J218"/>
    <mergeCell ref="A214:A216"/>
    <mergeCell ref="C214:C216"/>
    <mergeCell ref="D214:D216"/>
    <mergeCell ref="J214:J216"/>
    <mergeCell ref="A212:A213"/>
    <mergeCell ref="C212:C213"/>
    <mergeCell ref="D212:D213"/>
    <mergeCell ref="J212:J213"/>
    <mergeCell ref="A210:A211"/>
    <mergeCell ref="C210:C211"/>
    <mergeCell ref="D210:D211"/>
    <mergeCell ref="J210:J211"/>
    <mergeCell ref="I212:I213"/>
    <mergeCell ref="A225:A228"/>
    <mergeCell ref="C225:C228"/>
    <mergeCell ref="D225:D228"/>
    <mergeCell ref="J225:J228"/>
    <mergeCell ref="A223:A224"/>
    <mergeCell ref="C223:C224"/>
    <mergeCell ref="D223:D224"/>
    <mergeCell ref="J223:J224"/>
    <mergeCell ref="B223:B224"/>
    <mergeCell ref="E223:E224"/>
    <mergeCell ref="I223:I224"/>
    <mergeCell ref="A219:A222"/>
    <mergeCell ref="C219:C222"/>
    <mergeCell ref="D219:D222"/>
    <mergeCell ref="J219:J222"/>
    <mergeCell ref="B219:B222"/>
    <mergeCell ref="E219:E222"/>
    <mergeCell ref="I219:I222"/>
    <mergeCell ref="A233:A234"/>
    <mergeCell ref="C233:C234"/>
    <mergeCell ref="D233:D234"/>
    <mergeCell ref="J233:J234"/>
    <mergeCell ref="A231:A232"/>
    <mergeCell ref="C231:C232"/>
    <mergeCell ref="D231:D232"/>
    <mergeCell ref="J231:J232"/>
    <mergeCell ref="B235:B236"/>
    <mergeCell ref="E235:E236"/>
    <mergeCell ref="I235:I236"/>
    <mergeCell ref="A229:A230"/>
    <mergeCell ref="C229:C230"/>
    <mergeCell ref="D229:D230"/>
    <mergeCell ref="J229:J230"/>
    <mergeCell ref="B231:B232"/>
    <mergeCell ref="I231:I232"/>
    <mergeCell ref="A242:A246"/>
    <mergeCell ref="C242:C246"/>
    <mergeCell ref="D242:D246"/>
    <mergeCell ref="J242:J246"/>
    <mergeCell ref="A237:A240"/>
    <mergeCell ref="C237:C240"/>
    <mergeCell ref="D237:D240"/>
    <mergeCell ref="J237:J240"/>
    <mergeCell ref="A235:A236"/>
    <mergeCell ref="C235:C236"/>
    <mergeCell ref="D235:D236"/>
    <mergeCell ref="J235:J236"/>
    <mergeCell ref="A270:A276"/>
    <mergeCell ref="C270:C276"/>
    <mergeCell ref="D270:D276"/>
    <mergeCell ref="J270:J276"/>
    <mergeCell ref="A259:A269"/>
    <mergeCell ref="C259:C269"/>
    <mergeCell ref="D259:D269"/>
    <mergeCell ref="J259:J269"/>
    <mergeCell ref="A256:A258"/>
    <mergeCell ref="C256:C258"/>
    <mergeCell ref="D256:D258"/>
    <mergeCell ref="J256:J258"/>
    <mergeCell ref="A247:A255"/>
    <mergeCell ref="C247:C255"/>
    <mergeCell ref="A290:A299"/>
    <mergeCell ref="C290:C299"/>
    <mergeCell ref="D290:D299"/>
    <mergeCell ref="J290:J299"/>
    <mergeCell ref="B290:B299"/>
    <mergeCell ref="E290:E299"/>
    <mergeCell ref="A285:A289"/>
    <mergeCell ref="C285:C289"/>
    <mergeCell ref="D285:D289"/>
    <mergeCell ref="J285:J289"/>
    <mergeCell ref="A277:A284"/>
    <mergeCell ref="C277:C284"/>
    <mergeCell ref="D277:D284"/>
    <mergeCell ref="J277:J284"/>
    <mergeCell ref="A318:A319"/>
    <mergeCell ref="C318:C319"/>
    <mergeCell ref="D318:D319"/>
    <mergeCell ref="J318:J319"/>
    <mergeCell ref="B323:B325"/>
    <mergeCell ref="E323:E325"/>
    <mergeCell ref="I323:I325"/>
    <mergeCell ref="A312:A317"/>
    <mergeCell ref="C312:C317"/>
    <mergeCell ref="D312:D317"/>
    <mergeCell ref="J312:J317"/>
    <mergeCell ref="A300:A311"/>
    <mergeCell ref="C300:C311"/>
    <mergeCell ref="D300:D311"/>
    <mergeCell ref="J300:J311"/>
    <mergeCell ref="A332:A334"/>
    <mergeCell ref="C332:C334"/>
    <mergeCell ref="D332:D334"/>
    <mergeCell ref="J332:J334"/>
    <mergeCell ref="A326:A331"/>
    <mergeCell ref="C326:C331"/>
    <mergeCell ref="D326:D331"/>
    <mergeCell ref="J326:J331"/>
    <mergeCell ref="A323:A325"/>
    <mergeCell ref="C323:C325"/>
    <mergeCell ref="D323:D325"/>
    <mergeCell ref="J323:J325"/>
    <mergeCell ref="A320:A322"/>
    <mergeCell ref="C320:C322"/>
    <mergeCell ref="D320:D322"/>
    <mergeCell ref="J320:J322"/>
    <mergeCell ref="A346:A350"/>
    <mergeCell ref="C346:C350"/>
    <mergeCell ref="D346:D350"/>
    <mergeCell ref="J346:J350"/>
    <mergeCell ref="A341:A345"/>
    <mergeCell ref="C341:C345"/>
    <mergeCell ref="D341:D345"/>
    <mergeCell ref="J341:J345"/>
    <mergeCell ref="B346:B350"/>
    <mergeCell ref="E346:E350"/>
    <mergeCell ref="I346:I350"/>
    <mergeCell ref="A335:A340"/>
    <mergeCell ref="C335:C340"/>
    <mergeCell ref="D335:D340"/>
    <mergeCell ref="J335:J340"/>
    <mergeCell ref="A362:A363"/>
    <mergeCell ref="C362:C363"/>
    <mergeCell ref="D362:D363"/>
    <mergeCell ref="J362:J363"/>
    <mergeCell ref="A357:A361"/>
    <mergeCell ref="C357:C361"/>
    <mergeCell ref="D357:D361"/>
    <mergeCell ref="J357:J361"/>
    <mergeCell ref="A355:A356"/>
    <mergeCell ref="C355:C356"/>
    <mergeCell ref="D355:D356"/>
    <mergeCell ref="J355:J356"/>
    <mergeCell ref="A351:A354"/>
    <mergeCell ref="C351:C354"/>
    <mergeCell ref="D351:D354"/>
    <mergeCell ref="J351:J354"/>
    <mergeCell ref="A380:A382"/>
    <mergeCell ref="C380:C382"/>
    <mergeCell ref="D380:D382"/>
    <mergeCell ref="J380:J382"/>
    <mergeCell ref="A378:A379"/>
    <mergeCell ref="C378:C379"/>
    <mergeCell ref="D378:D379"/>
    <mergeCell ref="J378:J379"/>
    <mergeCell ref="B380:B382"/>
    <mergeCell ref="E380:E382"/>
    <mergeCell ref="I380:I382"/>
    <mergeCell ref="A366:A368"/>
    <mergeCell ref="C366:C368"/>
    <mergeCell ref="D366:D368"/>
    <mergeCell ref="J366:J368"/>
    <mergeCell ref="A376:A377"/>
    <mergeCell ref="C376:C377"/>
    <mergeCell ref="D376:D377"/>
    <mergeCell ref="J376:J377"/>
    <mergeCell ref="A372:A374"/>
    <mergeCell ref="C372:C374"/>
    <mergeCell ref="D372:D374"/>
    <mergeCell ref="J372:J374"/>
    <mergeCell ref="A369:A371"/>
    <mergeCell ref="C369:C371"/>
    <mergeCell ref="D369:D371"/>
    <mergeCell ref="A386:A388"/>
    <mergeCell ref="C386:C388"/>
    <mergeCell ref="D386:D388"/>
    <mergeCell ref="J386:J388"/>
    <mergeCell ref="A401:A402"/>
    <mergeCell ref="C401:C402"/>
    <mergeCell ref="D401:D402"/>
    <mergeCell ref="J401:J402"/>
    <mergeCell ref="A383:A385"/>
    <mergeCell ref="C383:C385"/>
    <mergeCell ref="D383:D385"/>
    <mergeCell ref="J383:J385"/>
    <mergeCell ref="B386:B388"/>
    <mergeCell ref="E386:E388"/>
    <mergeCell ref="I386:I388"/>
    <mergeCell ref="A403:A406"/>
    <mergeCell ref="C403:C406"/>
    <mergeCell ref="D403:D406"/>
    <mergeCell ref="J403:J406"/>
    <mergeCell ref="B403:B406"/>
    <mergeCell ref="E403:E406"/>
    <mergeCell ref="I403:I406"/>
    <mergeCell ref="A394:A398"/>
    <mergeCell ref="C394:C398"/>
    <mergeCell ref="D394:D398"/>
    <mergeCell ref="J394:J398"/>
    <mergeCell ref="A389:A391"/>
    <mergeCell ref="C389:C391"/>
    <mergeCell ref="D389:D391"/>
    <mergeCell ref="J389:J391"/>
    <mergeCell ref="A421:A422"/>
    <mergeCell ref="C421:C422"/>
    <mergeCell ref="D421:D422"/>
    <mergeCell ref="J421:J422"/>
    <mergeCell ref="A419:A420"/>
    <mergeCell ref="C419:C420"/>
    <mergeCell ref="D419:D420"/>
    <mergeCell ref="J419:J420"/>
    <mergeCell ref="A414:A418"/>
    <mergeCell ref="C414:C418"/>
    <mergeCell ref="D414:D418"/>
    <mergeCell ref="J414:J418"/>
    <mergeCell ref="A411:A413"/>
    <mergeCell ref="C411:C413"/>
    <mergeCell ref="D411:D413"/>
    <mergeCell ref="J411:J413"/>
    <mergeCell ref="B411:B413"/>
    <mergeCell ref="E411:E413"/>
    <mergeCell ref="I411:I413"/>
    <mergeCell ref="A430:A432"/>
    <mergeCell ref="C430:C432"/>
    <mergeCell ref="D430:D432"/>
    <mergeCell ref="J430:J432"/>
    <mergeCell ref="A426:A429"/>
    <mergeCell ref="C426:C429"/>
    <mergeCell ref="D426:D429"/>
    <mergeCell ref="J426:J429"/>
    <mergeCell ref="A423:A425"/>
    <mergeCell ref="C423:C425"/>
    <mergeCell ref="D423:D425"/>
    <mergeCell ref="J423:J425"/>
    <mergeCell ref="B426:B429"/>
    <mergeCell ref="E426:E429"/>
    <mergeCell ref="I426:I429"/>
    <mergeCell ref="E423:E425"/>
    <mergeCell ref="I423:I425"/>
    <mergeCell ref="A441:A443"/>
    <mergeCell ref="C441:C443"/>
    <mergeCell ref="D441:D443"/>
    <mergeCell ref="J441:J443"/>
    <mergeCell ref="A439:A440"/>
    <mergeCell ref="C439:C440"/>
    <mergeCell ref="D439:D440"/>
    <mergeCell ref="J439:J440"/>
    <mergeCell ref="A435:A438"/>
    <mergeCell ref="C435:C438"/>
    <mergeCell ref="D435:D438"/>
    <mergeCell ref="J435:J438"/>
    <mergeCell ref="A433:A434"/>
    <mergeCell ref="C433:C434"/>
    <mergeCell ref="D433:D434"/>
    <mergeCell ref="J433:J434"/>
    <mergeCell ref="B435:B438"/>
    <mergeCell ref="E435:E438"/>
    <mergeCell ref="I435:I438"/>
    <mergeCell ref="B439:B440"/>
    <mergeCell ref="E439:E440"/>
    <mergeCell ref="I439:I440"/>
    <mergeCell ref="B441:B443"/>
    <mergeCell ref="E441:E443"/>
    <mergeCell ref="I441:I443"/>
    <mergeCell ref="A450:A451"/>
    <mergeCell ref="C450:C451"/>
    <mergeCell ref="D450:D451"/>
    <mergeCell ref="J450:J451"/>
    <mergeCell ref="B450:B451"/>
    <mergeCell ref="E450:E451"/>
    <mergeCell ref="I450:I451"/>
    <mergeCell ref="A447:A449"/>
    <mergeCell ref="C447:C449"/>
    <mergeCell ref="D447:D449"/>
    <mergeCell ref="J447:J449"/>
    <mergeCell ref="A444:A446"/>
    <mergeCell ref="C444:C446"/>
    <mergeCell ref="D444:D446"/>
    <mergeCell ref="J444:J446"/>
    <mergeCell ref="B444:B446"/>
    <mergeCell ref="E444:E446"/>
    <mergeCell ref="I444:I446"/>
    <mergeCell ref="B447:B449"/>
    <mergeCell ref="E447:E449"/>
    <mergeCell ref="I447:I449"/>
    <mergeCell ref="A456:A459"/>
    <mergeCell ref="C456:C459"/>
    <mergeCell ref="D456:D459"/>
    <mergeCell ref="J456:J459"/>
    <mergeCell ref="B463:B464"/>
    <mergeCell ref="E463:E464"/>
    <mergeCell ref="I463:I464"/>
    <mergeCell ref="A454:A455"/>
    <mergeCell ref="C454:C455"/>
    <mergeCell ref="D454:D455"/>
    <mergeCell ref="J454:J455"/>
    <mergeCell ref="A452:A453"/>
    <mergeCell ref="C452:C453"/>
    <mergeCell ref="D452:D453"/>
    <mergeCell ref="J452:J453"/>
    <mergeCell ref="B452:B453"/>
    <mergeCell ref="E452:E453"/>
    <mergeCell ref="I452:I453"/>
    <mergeCell ref="B454:B455"/>
    <mergeCell ref="E454:E455"/>
    <mergeCell ref="I454:I455"/>
    <mergeCell ref="B456:B459"/>
    <mergeCell ref="E456:E459"/>
    <mergeCell ref="I456:I459"/>
    <mergeCell ref="B460:B462"/>
    <mergeCell ref="E460:E462"/>
    <mergeCell ref="I460:I462"/>
    <mergeCell ref="A468:A469"/>
    <mergeCell ref="C468:C469"/>
    <mergeCell ref="D468:D469"/>
    <mergeCell ref="J468:J469"/>
    <mergeCell ref="A465:A467"/>
    <mergeCell ref="C465:C467"/>
    <mergeCell ref="D465:D467"/>
    <mergeCell ref="J465:J467"/>
    <mergeCell ref="A463:A464"/>
    <mergeCell ref="C463:C464"/>
    <mergeCell ref="D463:D464"/>
    <mergeCell ref="J463:J464"/>
    <mergeCell ref="A460:A462"/>
    <mergeCell ref="C460:C462"/>
    <mergeCell ref="D460:D462"/>
    <mergeCell ref="J460:J462"/>
    <mergeCell ref="B465:B467"/>
    <mergeCell ref="E465:E467"/>
    <mergeCell ref="I465:I467"/>
    <mergeCell ref="B468:B469"/>
    <mergeCell ref="E468:E469"/>
    <mergeCell ref="I468:I469"/>
    <mergeCell ref="A474:A477"/>
    <mergeCell ref="C474:C477"/>
    <mergeCell ref="D474:D477"/>
    <mergeCell ref="J474:J477"/>
    <mergeCell ref="A472:A473"/>
    <mergeCell ref="C472:C473"/>
    <mergeCell ref="D472:D473"/>
    <mergeCell ref="J472:J473"/>
    <mergeCell ref="B474:B477"/>
    <mergeCell ref="E474:E477"/>
    <mergeCell ref="I474:I477"/>
    <mergeCell ref="A470:A471"/>
    <mergeCell ref="C470:C471"/>
    <mergeCell ref="D470:D471"/>
    <mergeCell ref="J470:J471"/>
    <mergeCell ref="B470:B471"/>
    <mergeCell ref="E470:E471"/>
    <mergeCell ref="I470:I471"/>
    <mergeCell ref="B472:B473"/>
    <mergeCell ref="E472:E473"/>
    <mergeCell ref="I472:I473"/>
    <mergeCell ref="A483:A486"/>
    <mergeCell ref="C483:C486"/>
    <mergeCell ref="D483:D486"/>
    <mergeCell ref="J483:J486"/>
    <mergeCell ref="A478:A481"/>
    <mergeCell ref="C478:C481"/>
    <mergeCell ref="D478:D481"/>
    <mergeCell ref="J478:J481"/>
    <mergeCell ref="A495:A499"/>
    <mergeCell ref="C495:C499"/>
    <mergeCell ref="D495:D499"/>
    <mergeCell ref="J495:J499"/>
    <mergeCell ref="A493:A494"/>
    <mergeCell ref="C493:C494"/>
    <mergeCell ref="D493:D494"/>
    <mergeCell ref="J493:J494"/>
    <mergeCell ref="A490:A492"/>
    <mergeCell ref="C490:C492"/>
    <mergeCell ref="D490:D492"/>
    <mergeCell ref="J490:J492"/>
    <mergeCell ref="A488:A489"/>
    <mergeCell ref="C488:C489"/>
    <mergeCell ref="D488:D489"/>
    <mergeCell ref="J488:J489"/>
    <mergeCell ref="B488:B489"/>
    <mergeCell ref="E488:E489"/>
    <mergeCell ref="A506:A507"/>
    <mergeCell ref="C506:C507"/>
    <mergeCell ref="D506:D507"/>
    <mergeCell ref="J506:J507"/>
    <mergeCell ref="B506:B507"/>
    <mergeCell ref="E506:E507"/>
    <mergeCell ref="I506:I507"/>
    <mergeCell ref="A502:A505"/>
    <mergeCell ref="C502:C505"/>
    <mergeCell ref="D502:D505"/>
    <mergeCell ref="J502:J505"/>
    <mergeCell ref="A500:A501"/>
    <mergeCell ref="C500:C501"/>
    <mergeCell ref="D500:D501"/>
    <mergeCell ref="J500:J501"/>
    <mergeCell ref="B500:B501"/>
    <mergeCell ref="E500:E501"/>
    <mergeCell ref="I500:I501"/>
    <mergeCell ref="B502:B505"/>
    <mergeCell ref="E502:E505"/>
    <mergeCell ref="I502:I505"/>
    <mergeCell ref="A512:A514"/>
    <mergeCell ref="C512:C514"/>
    <mergeCell ref="D512:D514"/>
    <mergeCell ref="J512:J514"/>
    <mergeCell ref="A508:A510"/>
    <mergeCell ref="C508:C510"/>
    <mergeCell ref="D508:D510"/>
    <mergeCell ref="J508:J510"/>
    <mergeCell ref="A521:A523"/>
    <mergeCell ref="C521:C523"/>
    <mergeCell ref="D521:D523"/>
    <mergeCell ref="J521:J523"/>
    <mergeCell ref="A517:A520"/>
    <mergeCell ref="C517:C520"/>
    <mergeCell ref="D517:D520"/>
    <mergeCell ref="J517:J520"/>
    <mergeCell ref="B512:B514"/>
    <mergeCell ref="E512:E514"/>
    <mergeCell ref="I512:I514"/>
    <mergeCell ref="B517:B520"/>
    <mergeCell ref="E517:E520"/>
    <mergeCell ref="I517:I520"/>
    <mergeCell ref="B521:B523"/>
    <mergeCell ref="E521:E523"/>
    <mergeCell ref="I521:I523"/>
    <mergeCell ref="A529:A533"/>
    <mergeCell ref="C529:C533"/>
    <mergeCell ref="D529:D533"/>
    <mergeCell ref="J529:J533"/>
    <mergeCell ref="A526:A528"/>
    <mergeCell ref="C526:C528"/>
    <mergeCell ref="D526:D528"/>
    <mergeCell ref="J526:J528"/>
    <mergeCell ref="B529:B533"/>
    <mergeCell ref="E529:E533"/>
    <mergeCell ref="I529:I533"/>
    <mergeCell ref="A524:A525"/>
    <mergeCell ref="C524:C525"/>
    <mergeCell ref="D524:D525"/>
    <mergeCell ref="J524:J525"/>
    <mergeCell ref="B524:B525"/>
    <mergeCell ref="E524:E525"/>
    <mergeCell ref="I524:I525"/>
    <mergeCell ref="B526:B528"/>
    <mergeCell ref="E526:E528"/>
    <mergeCell ref="I526:I528"/>
    <mergeCell ref="A543:A546"/>
    <mergeCell ref="C543:C546"/>
    <mergeCell ref="D543:D546"/>
    <mergeCell ref="J543:J546"/>
    <mergeCell ref="A540:A542"/>
    <mergeCell ref="C540:C542"/>
    <mergeCell ref="D540:D542"/>
    <mergeCell ref="J540:J542"/>
    <mergeCell ref="A535:A539"/>
    <mergeCell ref="C535:C539"/>
    <mergeCell ref="D535:D539"/>
    <mergeCell ref="J535:J539"/>
    <mergeCell ref="A555:A557"/>
    <mergeCell ref="C555:C557"/>
    <mergeCell ref="D555:D557"/>
    <mergeCell ref="J555:J557"/>
    <mergeCell ref="A551:A554"/>
    <mergeCell ref="C551:C554"/>
    <mergeCell ref="D551:D554"/>
    <mergeCell ref="J551:J554"/>
    <mergeCell ref="A547:A550"/>
    <mergeCell ref="C547:C550"/>
    <mergeCell ref="D547:D550"/>
    <mergeCell ref="J547:J550"/>
    <mergeCell ref="B547:B550"/>
    <mergeCell ref="E547:E550"/>
    <mergeCell ref="A566:A568"/>
    <mergeCell ref="C566:C568"/>
    <mergeCell ref="D566:D568"/>
    <mergeCell ref="J566:J568"/>
    <mergeCell ref="A564:A565"/>
    <mergeCell ref="C564:C565"/>
    <mergeCell ref="D564:D565"/>
    <mergeCell ref="J564:J565"/>
    <mergeCell ref="A561:A563"/>
    <mergeCell ref="C561:C563"/>
    <mergeCell ref="D561:D563"/>
    <mergeCell ref="J561:J563"/>
    <mergeCell ref="A558:A560"/>
    <mergeCell ref="C558:C560"/>
    <mergeCell ref="D558:D560"/>
    <mergeCell ref="J558:J560"/>
    <mergeCell ref="B564:B565"/>
    <mergeCell ref="E564:E565"/>
    <mergeCell ref="I564:I565"/>
    <mergeCell ref="B558:B560"/>
    <mergeCell ref="E558:E560"/>
    <mergeCell ref="I558:I560"/>
    <mergeCell ref="A571:A572"/>
    <mergeCell ref="C571:C572"/>
    <mergeCell ref="D571:D572"/>
    <mergeCell ref="J571:J572"/>
    <mergeCell ref="A581:A585"/>
    <mergeCell ref="C581:C585"/>
    <mergeCell ref="D581:D585"/>
    <mergeCell ref="J581:J585"/>
    <mergeCell ref="A578:A580"/>
    <mergeCell ref="C578:C580"/>
    <mergeCell ref="D578:D580"/>
    <mergeCell ref="J578:J580"/>
    <mergeCell ref="A574:A577"/>
    <mergeCell ref="C574:C577"/>
    <mergeCell ref="D574:D577"/>
    <mergeCell ref="J574:J577"/>
    <mergeCell ref="B581:B585"/>
    <mergeCell ref="E581:E585"/>
    <mergeCell ref="I581:I585"/>
    <mergeCell ref="B578:B580"/>
    <mergeCell ref="E578:E580"/>
    <mergeCell ref="I578:I580"/>
    <mergeCell ref="B574:B577"/>
    <mergeCell ref="E574:E577"/>
    <mergeCell ref="I574:I577"/>
    <mergeCell ref="A586:A587"/>
    <mergeCell ref="C586:C587"/>
    <mergeCell ref="D586:D587"/>
    <mergeCell ref="J586:J587"/>
    <mergeCell ref="A593:A594"/>
    <mergeCell ref="C593:C594"/>
    <mergeCell ref="D593:D594"/>
    <mergeCell ref="J593:J594"/>
    <mergeCell ref="A590:A592"/>
    <mergeCell ref="C590:C592"/>
    <mergeCell ref="D590:D592"/>
    <mergeCell ref="J590:J592"/>
    <mergeCell ref="A599:A600"/>
    <mergeCell ref="C599:C600"/>
    <mergeCell ref="D599:D600"/>
    <mergeCell ref="J599:J600"/>
    <mergeCell ref="A608:A610"/>
    <mergeCell ref="C608:C610"/>
    <mergeCell ref="D608:D610"/>
    <mergeCell ref="J608:J610"/>
    <mergeCell ref="A605:A607"/>
    <mergeCell ref="C605:C607"/>
    <mergeCell ref="D605:D607"/>
    <mergeCell ref="J605:J607"/>
    <mergeCell ref="A601:A603"/>
    <mergeCell ref="C601:C603"/>
    <mergeCell ref="D601:D603"/>
    <mergeCell ref="J601:J603"/>
    <mergeCell ref="A616:A617"/>
    <mergeCell ref="C616:C617"/>
    <mergeCell ref="D616:D617"/>
    <mergeCell ref="J616:J617"/>
    <mergeCell ref="B616:B617"/>
    <mergeCell ref="E616:E617"/>
    <mergeCell ref="I616:I617"/>
    <mergeCell ref="A612:A615"/>
    <mergeCell ref="C612:C615"/>
    <mergeCell ref="D612:D615"/>
    <mergeCell ref="J612:J615"/>
    <mergeCell ref="B601:B603"/>
    <mergeCell ref="E601:E603"/>
    <mergeCell ref="I601:I603"/>
    <mergeCell ref="A624:A628"/>
    <mergeCell ref="C624:C628"/>
    <mergeCell ref="D624:D628"/>
    <mergeCell ref="J624:J628"/>
    <mergeCell ref="A622:A623"/>
    <mergeCell ref="C622:C623"/>
    <mergeCell ref="D622:D623"/>
    <mergeCell ref="J622:J623"/>
    <mergeCell ref="A620:A621"/>
    <mergeCell ref="C620:C621"/>
    <mergeCell ref="D620:D621"/>
    <mergeCell ref="J620:J621"/>
    <mergeCell ref="A618:A619"/>
    <mergeCell ref="C618:C619"/>
    <mergeCell ref="D618:D619"/>
    <mergeCell ref="J618:J619"/>
    <mergeCell ref="B620:B621"/>
    <mergeCell ref="E620:E621"/>
    <mergeCell ref="I620:I621"/>
    <mergeCell ref="A629:A631"/>
    <mergeCell ref="C629:C631"/>
    <mergeCell ref="D629:D631"/>
    <mergeCell ref="J629:J631"/>
    <mergeCell ref="A640:A641"/>
    <mergeCell ref="C640:C641"/>
    <mergeCell ref="D640:D641"/>
    <mergeCell ref="J640:J641"/>
    <mergeCell ref="A636:A639"/>
    <mergeCell ref="C636:C639"/>
    <mergeCell ref="D636:D639"/>
    <mergeCell ref="J636:J639"/>
    <mergeCell ref="B640:B641"/>
    <mergeCell ref="E640:E641"/>
    <mergeCell ref="I640:I641"/>
    <mergeCell ref="A654:A655"/>
    <mergeCell ref="C654:C655"/>
    <mergeCell ref="D654:D655"/>
    <mergeCell ref="J654:J655"/>
    <mergeCell ref="A646:A653"/>
    <mergeCell ref="C646:C653"/>
    <mergeCell ref="D646:D653"/>
    <mergeCell ref="J646:J653"/>
    <mergeCell ref="A642:A644"/>
    <mergeCell ref="C642:C644"/>
    <mergeCell ref="D642:D644"/>
    <mergeCell ref="J642:J644"/>
    <mergeCell ref="A633:A634"/>
    <mergeCell ref="C633:C634"/>
    <mergeCell ref="D633:D634"/>
    <mergeCell ref="J633:J634"/>
    <mergeCell ref="A664:A665"/>
    <mergeCell ref="C664:C665"/>
    <mergeCell ref="D664:D665"/>
    <mergeCell ref="J664:J665"/>
    <mergeCell ref="A657:A662"/>
    <mergeCell ref="C657:C662"/>
    <mergeCell ref="D657:D662"/>
    <mergeCell ref="J657:J662"/>
    <mergeCell ref="B657:B662"/>
    <mergeCell ref="E657:E662"/>
    <mergeCell ref="I657:I662"/>
    <mergeCell ref="A671:A673"/>
    <mergeCell ref="C671:C673"/>
    <mergeCell ref="D671:D673"/>
    <mergeCell ref="J671:J673"/>
    <mergeCell ref="B671:B673"/>
    <mergeCell ref="E671:E673"/>
    <mergeCell ref="I671:I673"/>
    <mergeCell ref="A669:A670"/>
    <mergeCell ref="C669:C670"/>
    <mergeCell ref="D669:D670"/>
    <mergeCell ref="J669:J670"/>
    <mergeCell ref="A666:A668"/>
    <mergeCell ref="C666:C668"/>
    <mergeCell ref="D666:D668"/>
    <mergeCell ref="J666:J668"/>
    <mergeCell ref="B669:B670"/>
    <mergeCell ref="A680:A681"/>
    <mergeCell ref="C680:C681"/>
    <mergeCell ref="D680:D681"/>
    <mergeCell ref="J680:J681"/>
    <mergeCell ref="A678:A679"/>
    <mergeCell ref="C678:C679"/>
    <mergeCell ref="D678:D679"/>
    <mergeCell ref="J678:J679"/>
    <mergeCell ref="A676:A677"/>
    <mergeCell ref="C676:C677"/>
    <mergeCell ref="D676:D677"/>
    <mergeCell ref="J676:J677"/>
    <mergeCell ref="A674:A675"/>
    <mergeCell ref="C674:C675"/>
    <mergeCell ref="D674:D675"/>
    <mergeCell ref="J674:J675"/>
    <mergeCell ref="A691:A693"/>
    <mergeCell ref="C691:C693"/>
    <mergeCell ref="D691:D693"/>
    <mergeCell ref="J691:J693"/>
    <mergeCell ref="A687:A690"/>
    <mergeCell ref="C687:C690"/>
    <mergeCell ref="D687:D690"/>
    <mergeCell ref="J687:J690"/>
    <mergeCell ref="A685:A686"/>
    <mergeCell ref="C685:C686"/>
    <mergeCell ref="D685:D686"/>
    <mergeCell ref="J685:J686"/>
    <mergeCell ref="A698:A699"/>
    <mergeCell ref="C698:C699"/>
    <mergeCell ref="D698:D699"/>
    <mergeCell ref="J698:J699"/>
    <mergeCell ref="A696:A697"/>
    <mergeCell ref="C696:C697"/>
    <mergeCell ref="D696:D697"/>
    <mergeCell ref="J696:J697"/>
    <mergeCell ref="B685:B686"/>
    <mergeCell ref="E685:E686"/>
    <mergeCell ref="I685:I686"/>
    <mergeCell ref="A704:A707"/>
    <mergeCell ref="C704:C707"/>
    <mergeCell ref="D704:D707"/>
    <mergeCell ref="J704:J707"/>
    <mergeCell ref="A702:A703"/>
    <mergeCell ref="C702:C703"/>
    <mergeCell ref="D702:D703"/>
    <mergeCell ref="J702:J703"/>
    <mergeCell ref="A700:A701"/>
    <mergeCell ref="C700:C701"/>
    <mergeCell ref="D700:D701"/>
    <mergeCell ref="J700:J701"/>
    <mergeCell ref="B702:B703"/>
    <mergeCell ref="E702:E703"/>
    <mergeCell ref="I702:I703"/>
    <mergeCell ref="B700:B701"/>
    <mergeCell ref="E700:E701"/>
    <mergeCell ref="I700:I701"/>
    <mergeCell ref="A711:A716"/>
    <mergeCell ref="C711:C716"/>
    <mergeCell ref="D711:D716"/>
    <mergeCell ref="J711:J716"/>
    <mergeCell ref="B711:B716"/>
    <mergeCell ref="E711:E716"/>
    <mergeCell ref="I711:I716"/>
    <mergeCell ref="A730:A734"/>
    <mergeCell ref="C730:C734"/>
    <mergeCell ref="D730:D734"/>
    <mergeCell ref="J730:J734"/>
    <mergeCell ref="A726:A729"/>
    <mergeCell ref="C726:C729"/>
    <mergeCell ref="D726:D729"/>
    <mergeCell ref="J726:J729"/>
    <mergeCell ref="A721:A725"/>
    <mergeCell ref="C721:C725"/>
    <mergeCell ref="D721:D725"/>
    <mergeCell ref="J721:J725"/>
    <mergeCell ref="A717:A720"/>
    <mergeCell ref="C717:C720"/>
    <mergeCell ref="D717:D720"/>
    <mergeCell ref="J717:J720"/>
    <mergeCell ref="B730:B734"/>
    <mergeCell ref="E730:E734"/>
    <mergeCell ref="I730:I734"/>
    <mergeCell ref="A735:A738"/>
    <mergeCell ref="C735:C738"/>
    <mergeCell ref="D735:D738"/>
    <mergeCell ref="J735:J738"/>
    <mergeCell ref="A745:A747"/>
    <mergeCell ref="C745:C747"/>
    <mergeCell ref="D745:D747"/>
    <mergeCell ref="J745:J747"/>
    <mergeCell ref="B748:B749"/>
    <mergeCell ref="E748:E749"/>
    <mergeCell ref="I748:I749"/>
    <mergeCell ref="A741:A743"/>
    <mergeCell ref="C741:C743"/>
    <mergeCell ref="D741:D743"/>
    <mergeCell ref="J741:J743"/>
    <mergeCell ref="A756:A759"/>
    <mergeCell ref="C756:C759"/>
    <mergeCell ref="D756:D759"/>
    <mergeCell ref="J756:J759"/>
    <mergeCell ref="A751:A755"/>
    <mergeCell ref="C751:C755"/>
    <mergeCell ref="D751:D755"/>
    <mergeCell ref="J751:J755"/>
    <mergeCell ref="A748:A749"/>
    <mergeCell ref="C748:C749"/>
    <mergeCell ref="D748:D749"/>
    <mergeCell ref="J748:J749"/>
    <mergeCell ref="A762:A767"/>
    <mergeCell ref="C762:C767"/>
    <mergeCell ref="D762:D767"/>
    <mergeCell ref="J762:J767"/>
    <mergeCell ref="B756:B759"/>
    <mergeCell ref="E756:E759"/>
    <mergeCell ref="I756:I759"/>
    <mergeCell ref="A772:A774"/>
    <mergeCell ref="C772:C774"/>
    <mergeCell ref="D772:D774"/>
    <mergeCell ref="J772:J774"/>
    <mergeCell ref="B772:B774"/>
    <mergeCell ref="E772:E774"/>
    <mergeCell ref="I772:I774"/>
    <mergeCell ref="A770:A771"/>
    <mergeCell ref="C770:C771"/>
    <mergeCell ref="D770:D771"/>
    <mergeCell ref="J770:J771"/>
    <mergeCell ref="B783:B786"/>
    <mergeCell ref="E783:E786"/>
    <mergeCell ref="I783:I786"/>
    <mergeCell ref="A777:A779"/>
    <mergeCell ref="C777:C779"/>
    <mergeCell ref="D777:D779"/>
    <mergeCell ref="J777:J779"/>
    <mergeCell ref="A775:A776"/>
    <mergeCell ref="C775:C776"/>
    <mergeCell ref="D775:D776"/>
    <mergeCell ref="J775:J776"/>
    <mergeCell ref="A788:A792"/>
    <mergeCell ref="C788:C792"/>
    <mergeCell ref="D788:D792"/>
    <mergeCell ref="J788:J792"/>
    <mergeCell ref="A783:A786"/>
    <mergeCell ref="C783:C786"/>
    <mergeCell ref="D783:D786"/>
    <mergeCell ref="J783:J786"/>
    <mergeCell ref="A781:A782"/>
    <mergeCell ref="C781:C782"/>
    <mergeCell ref="D781:D782"/>
    <mergeCell ref="J781:J782"/>
    <mergeCell ref="A798:A801"/>
    <mergeCell ref="C798:C801"/>
    <mergeCell ref="D798:D801"/>
    <mergeCell ref="J798:J801"/>
    <mergeCell ref="A794:A797"/>
    <mergeCell ref="C794:C797"/>
    <mergeCell ref="D794:D797"/>
    <mergeCell ref="J794:J797"/>
    <mergeCell ref="B798:B801"/>
    <mergeCell ref="E798:E801"/>
    <mergeCell ref="I798:I801"/>
    <mergeCell ref="B781:B782"/>
    <mergeCell ref="E781:E782"/>
    <mergeCell ref="I781:I782"/>
    <mergeCell ref="A809:A811"/>
    <mergeCell ref="C809:C811"/>
    <mergeCell ref="D809:D811"/>
    <mergeCell ref="J809:J811"/>
    <mergeCell ref="A806:A808"/>
    <mergeCell ref="C806:C808"/>
    <mergeCell ref="D806:D808"/>
    <mergeCell ref="J806:J808"/>
    <mergeCell ref="A803:A805"/>
    <mergeCell ref="C803:C805"/>
    <mergeCell ref="D803:D805"/>
    <mergeCell ref="J803:J805"/>
    <mergeCell ref="A815:A823"/>
    <mergeCell ref="C815:C823"/>
    <mergeCell ref="D815:D823"/>
    <mergeCell ref="J815:J823"/>
    <mergeCell ref="A813:A814"/>
    <mergeCell ref="C813:C814"/>
    <mergeCell ref="D813:D814"/>
    <mergeCell ref="J813:J814"/>
    <mergeCell ref="B809:B811"/>
    <mergeCell ref="E809:E811"/>
    <mergeCell ref="I809:I811"/>
    <mergeCell ref="A830:A833"/>
    <mergeCell ref="C830:C833"/>
    <mergeCell ref="D830:D833"/>
    <mergeCell ref="J830:J833"/>
    <mergeCell ref="A824:A827"/>
    <mergeCell ref="C824:C827"/>
    <mergeCell ref="D824:D827"/>
    <mergeCell ref="J824:J827"/>
    <mergeCell ref="A841:A844"/>
    <mergeCell ref="C841:C844"/>
    <mergeCell ref="D841:D844"/>
    <mergeCell ref="J841:J844"/>
    <mergeCell ref="B845:B848"/>
    <mergeCell ref="E845:E848"/>
    <mergeCell ref="A839:A840"/>
    <mergeCell ref="C839:C840"/>
    <mergeCell ref="D839:D840"/>
    <mergeCell ref="J839:J840"/>
    <mergeCell ref="A834:A838"/>
    <mergeCell ref="C834:C838"/>
    <mergeCell ref="D834:D838"/>
    <mergeCell ref="J834:J838"/>
    <mergeCell ref="B834:B838"/>
    <mergeCell ref="E834:E838"/>
    <mergeCell ref="I834:I838"/>
    <mergeCell ref="I845:I848"/>
    <mergeCell ref="A853:A855"/>
    <mergeCell ref="C853:C855"/>
    <mergeCell ref="D853:D855"/>
    <mergeCell ref="J853:J855"/>
    <mergeCell ref="A851:A852"/>
    <mergeCell ref="C851:C852"/>
    <mergeCell ref="D851:D852"/>
    <mergeCell ref="J851:J852"/>
    <mergeCell ref="A849:A850"/>
    <mergeCell ref="C849:C850"/>
    <mergeCell ref="D849:D850"/>
    <mergeCell ref="J849:J850"/>
    <mergeCell ref="A845:A848"/>
    <mergeCell ref="C845:C848"/>
    <mergeCell ref="D845:D848"/>
    <mergeCell ref="J845:J848"/>
    <mergeCell ref="B849:B850"/>
    <mergeCell ref="E849:E850"/>
    <mergeCell ref="I849:I850"/>
    <mergeCell ref="B851:B852"/>
    <mergeCell ref="E851:E852"/>
    <mergeCell ref="I851:I852"/>
    <mergeCell ref="B853:B855"/>
    <mergeCell ref="E853:E855"/>
    <mergeCell ref="I853:I855"/>
    <mergeCell ref="A858:A860"/>
    <mergeCell ref="C858:C860"/>
    <mergeCell ref="D858:D860"/>
    <mergeCell ref="J858:J860"/>
    <mergeCell ref="B858:B860"/>
    <mergeCell ref="E858:E860"/>
    <mergeCell ref="I858:I860"/>
    <mergeCell ref="A856:A857"/>
    <mergeCell ref="C856:C857"/>
    <mergeCell ref="D856:D857"/>
    <mergeCell ref="J856:J857"/>
    <mergeCell ref="A866:A867"/>
    <mergeCell ref="C866:C867"/>
    <mergeCell ref="D866:D867"/>
    <mergeCell ref="J866:J867"/>
    <mergeCell ref="A862:A865"/>
    <mergeCell ref="C862:C865"/>
    <mergeCell ref="D862:D865"/>
    <mergeCell ref="J862:J865"/>
    <mergeCell ref="B856:B857"/>
    <mergeCell ref="E856:E857"/>
    <mergeCell ref="I856:I857"/>
    <mergeCell ref="A883:A884"/>
    <mergeCell ref="C883:C884"/>
    <mergeCell ref="D883:D884"/>
    <mergeCell ref="J883:J884"/>
    <mergeCell ref="A872:A874"/>
    <mergeCell ref="C872:C874"/>
    <mergeCell ref="D872:D874"/>
    <mergeCell ref="J872:J874"/>
    <mergeCell ref="A869:A870"/>
    <mergeCell ref="C869:C870"/>
    <mergeCell ref="D869:D870"/>
    <mergeCell ref="J869:J870"/>
    <mergeCell ref="A880:A881"/>
    <mergeCell ref="C880:C881"/>
    <mergeCell ref="D880:D881"/>
    <mergeCell ref="J880:J881"/>
    <mergeCell ref="A878:A879"/>
    <mergeCell ref="C878:C879"/>
    <mergeCell ref="D878:D879"/>
    <mergeCell ref="J878:J879"/>
    <mergeCell ref="A876:A877"/>
    <mergeCell ref="C876:C877"/>
    <mergeCell ref="B880:B881"/>
    <mergeCell ref="E880:E881"/>
    <mergeCell ref="I880:I881"/>
    <mergeCell ref="A889:A890"/>
    <mergeCell ref="C889:C890"/>
    <mergeCell ref="D889:D890"/>
    <mergeCell ref="J889:J890"/>
    <mergeCell ref="A887:A888"/>
    <mergeCell ref="C887:C888"/>
    <mergeCell ref="D887:D888"/>
    <mergeCell ref="J887:J888"/>
    <mergeCell ref="B887:B888"/>
    <mergeCell ref="E887:E888"/>
    <mergeCell ref="I887:I888"/>
    <mergeCell ref="A885:A886"/>
    <mergeCell ref="C885:C886"/>
    <mergeCell ref="D885:D886"/>
    <mergeCell ref="J885:J886"/>
    <mergeCell ref="B889:B890"/>
    <mergeCell ref="E889:E890"/>
    <mergeCell ref="I889:I890"/>
    <mergeCell ref="A899:A900"/>
    <mergeCell ref="C899:C900"/>
    <mergeCell ref="D899:D900"/>
    <mergeCell ref="J899:J900"/>
    <mergeCell ref="A896:A898"/>
    <mergeCell ref="C896:C898"/>
    <mergeCell ref="D896:D898"/>
    <mergeCell ref="J896:J898"/>
    <mergeCell ref="A894:A895"/>
    <mergeCell ref="C894:C895"/>
    <mergeCell ref="D894:D895"/>
    <mergeCell ref="J894:J895"/>
    <mergeCell ref="A892:A893"/>
    <mergeCell ref="C892:C893"/>
    <mergeCell ref="D892:D893"/>
    <mergeCell ref="J892:J893"/>
    <mergeCell ref="B896:B898"/>
    <mergeCell ref="E896:E898"/>
    <mergeCell ref="I896:I898"/>
    <mergeCell ref="B894:B895"/>
    <mergeCell ref="E894:E895"/>
    <mergeCell ref="I894:I895"/>
    <mergeCell ref="A917:A920"/>
    <mergeCell ref="C917:C920"/>
    <mergeCell ref="D917:D920"/>
    <mergeCell ref="J917:J920"/>
    <mergeCell ref="A907:A910"/>
    <mergeCell ref="C907:C910"/>
    <mergeCell ref="D907:D910"/>
    <mergeCell ref="J907:J910"/>
    <mergeCell ref="A904:A906"/>
    <mergeCell ref="C904:C906"/>
    <mergeCell ref="D904:D906"/>
    <mergeCell ref="J904:J906"/>
    <mergeCell ref="A901:A903"/>
    <mergeCell ref="C901:C903"/>
    <mergeCell ref="D901:D903"/>
    <mergeCell ref="J901:J903"/>
    <mergeCell ref="B904:B906"/>
    <mergeCell ref="E904:E906"/>
    <mergeCell ref="I904:I906"/>
    <mergeCell ref="A927:A928"/>
    <mergeCell ref="C927:C928"/>
    <mergeCell ref="D927:D928"/>
    <mergeCell ref="J927:J928"/>
    <mergeCell ref="A925:A926"/>
    <mergeCell ref="C925:C926"/>
    <mergeCell ref="D925:D926"/>
    <mergeCell ref="J925:J926"/>
    <mergeCell ref="B927:B928"/>
    <mergeCell ref="E927:E928"/>
    <mergeCell ref="I927:I928"/>
    <mergeCell ref="A921:A923"/>
    <mergeCell ref="C921:C923"/>
    <mergeCell ref="D921:D923"/>
    <mergeCell ref="J921:J923"/>
    <mergeCell ref="B921:B923"/>
    <mergeCell ref="E921:E923"/>
    <mergeCell ref="I921:I923"/>
    <mergeCell ref="A937:A940"/>
    <mergeCell ref="C937:C940"/>
    <mergeCell ref="D937:D940"/>
    <mergeCell ref="J937:J940"/>
    <mergeCell ref="B941:B944"/>
    <mergeCell ref="E941:E944"/>
    <mergeCell ref="I941:I944"/>
    <mergeCell ref="A932:A935"/>
    <mergeCell ref="C932:C935"/>
    <mergeCell ref="D932:D935"/>
    <mergeCell ref="J932:J935"/>
    <mergeCell ref="A929:A931"/>
    <mergeCell ref="C929:C931"/>
    <mergeCell ref="D929:D931"/>
    <mergeCell ref="J929:J931"/>
    <mergeCell ref="A954:A957"/>
    <mergeCell ref="C954:C957"/>
    <mergeCell ref="D954:D957"/>
    <mergeCell ref="J954:J957"/>
    <mergeCell ref="A950:A952"/>
    <mergeCell ref="C950:C952"/>
    <mergeCell ref="D950:D952"/>
    <mergeCell ref="J950:J952"/>
    <mergeCell ref="A945:A949"/>
    <mergeCell ref="C945:C949"/>
    <mergeCell ref="D945:D949"/>
    <mergeCell ref="J945:J949"/>
    <mergeCell ref="A941:A944"/>
    <mergeCell ref="C941:C944"/>
    <mergeCell ref="D941:D944"/>
    <mergeCell ref="J941:J944"/>
    <mergeCell ref="B950:B952"/>
    <mergeCell ref="E950:E952"/>
    <mergeCell ref="I950:I952"/>
    <mergeCell ref="B945:B949"/>
    <mergeCell ref="A969:A970"/>
    <mergeCell ref="C969:C970"/>
    <mergeCell ref="D969:D970"/>
    <mergeCell ref="J969:J970"/>
    <mergeCell ref="A965:A967"/>
    <mergeCell ref="C965:C967"/>
    <mergeCell ref="D965:D967"/>
    <mergeCell ref="J965:J967"/>
    <mergeCell ref="A961:A963"/>
    <mergeCell ref="C961:C963"/>
    <mergeCell ref="D961:D963"/>
    <mergeCell ref="J961:J963"/>
    <mergeCell ref="A959:A960"/>
    <mergeCell ref="C959:C960"/>
    <mergeCell ref="D959:D960"/>
    <mergeCell ref="J959:J960"/>
    <mergeCell ref="B969:B970"/>
    <mergeCell ref="E969:E970"/>
    <mergeCell ref="I969:I970"/>
    <mergeCell ref="B965:B967"/>
    <mergeCell ref="E965:E967"/>
    <mergeCell ref="I965:I967"/>
    <mergeCell ref="A976:A979"/>
    <mergeCell ref="C976:C979"/>
    <mergeCell ref="D976:D979"/>
    <mergeCell ref="J976:J979"/>
    <mergeCell ref="B976:B979"/>
    <mergeCell ref="E976:E979"/>
    <mergeCell ref="I976:I979"/>
    <mergeCell ref="A973:A974"/>
    <mergeCell ref="C973:C974"/>
    <mergeCell ref="D973:D974"/>
    <mergeCell ref="J973:J974"/>
    <mergeCell ref="A971:A972"/>
    <mergeCell ref="C971:C972"/>
    <mergeCell ref="D971:D972"/>
    <mergeCell ref="J971:J972"/>
    <mergeCell ref="A986:A988"/>
    <mergeCell ref="C986:C988"/>
    <mergeCell ref="D986:D988"/>
    <mergeCell ref="J986:J988"/>
    <mergeCell ref="B986:B988"/>
    <mergeCell ref="E986:E988"/>
    <mergeCell ref="I986:I988"/>
    <mergeCell ref="A982:A983"/>
    <mergeCell ref="C982:C983"/>
    <mergeCell ref="D982:D983"/>
    <mergeCell ref="J982:J983"/>
    <mergeCell ref="A980:A981"/>
    <mergeCell ref="C980:C981"/>
    <mergeCell ref="D980:D981"/>
    <mergeCell ref="J980:J981"/>
    <mergeCell ref="A998:A1000"/>
    <mergeCell ref="C998:C1000"/>
    <mergeCell ref="D998:D1000"/>
    <mergeCell ref="J998:J1000"/>
    <mergeCell ref="B998:B1000"/>
    <mergeCell ref="E998:E1000"/>
    <mergeCell ref="I998:I1000"/>
    <mergeCell ref="A996:A997"/>
    <mergeCell ref="C996:C997"/>
    <mergeCell ref="D996:D997"/>
    <mergeCell ref="J996:J997"/>
    <mergeCell ref="B996:B997"/>
    <mergeCell ref="E996:E997"/>
    <mergeCell ref="I996:I997"/>
    <mergeCell ref="A990:A993"/>
    <mergeCell ref="C990:C993"/>
    <mergeCell ref="D990:D993"/>
    <mergeCell ref="J990:J993"/>
    <mergeCell ref="A1013:A1015"/>
    <mergeCell ref="C1013:C1015"/>
    <mergeCell ref="D1013:D1015"/>
    <mergeCell ref="J1013:J1015"/>
    <mergeCell ref="A1010:A1011"/>
    <mergeCell ref="C1010:C1011"/>
    <mergeCell ref="D1010:D1011"/>
    <mergeCell ref="J1010:J1011"/>
    <mergeCell ref="A1006:A1007"/>
    <mergeCell ref="C1006:C1007"/>
    <mergeCell ref="D1006:D1007"/>
    <mergeCell ref="J1006:J1007"/>
    <mergeCell ref="B1010:B1011"/>
    <mergeCell ref="E1010:E1011"/>
    <mergeCell ref="I1010:I1011"/>
    <mergeCell ref="A1033:A1035"/>
    <mergeCell ref="C1033:C1035"/>
    <mergeCell ref="D1033:D1035"/>
    <mergeCell ref="J1033:J1035"/>
    <mergeCell ref="A1031:A1032"/>
    <mergeCell ref="C1031:C1032"/>
    <mergeCell ref="D1031:D1032"/>
    <mergeCell ref="J1031:J1032"/>
    <mergeCell ref="B1036:B1037"/>
    <mergeCell ref="E1036:E1037"/>
    <mergeCell ref="I1036:I1037"/>
    <mergeCell ref="A1018:A1023"/>
    <mergeCell ref="C1018:C1023"/>
    <mergeCell ref="D1018:D1023"/>
    <mergeCell ref="J1018:J1023"/>
    <mergeCell ref="B1018:B1023"/>
    <mergeCell ref="E1018:E1023"/>
    <mergeCell ref="I1018:I1023"/>
    <mergeCell ref="A1047:A1048"/>
    <mergeCell ref="C1047:C1048"/>
    <mergeCell ref="D1047:D1048"/>
    <mergeCell ref="J1047:J1048"/>
    <mergeCell ref="A1042:A1046"/>
    <mergeCell ref="C1042:C1046"/>
    <mergeCell ref="D1042:D1046"/>
    <mergeCell ref="J1042:J1046"/>
    <mergeCell ref="A1038:A1040"/>
    <mergeCell ref="C1038:C1040"/>
    <mergeCell ref="D1038:D1040"/>
    <mergeCell ref="J1038:J1040"/>
    <mergeCell ref="A1036:A1037"/>
    <mergeCell ref="C1036:C1037"/>
    <mergeCell ref="D1036:D1037"/>
    <mergeCell ref="J1036:J1037"/>
    <mergeCell ref="A1056:A1057"/>
    <mergeCell ref="C1056:C1057"/>
    <mergeCell ref="D1056:D1057"/>
    <mergeCell ref="J1056:J1057"/>
    <mergeCell ref="B1056:B1057"/>
    <mergeCell ref="E1056:E1057"/>
    <mergeCell ref="I1056:I1057"/>
    <mergeCell ref="A1054:A1055"/>
    <mergeCell ref="C1054:C1055"/>
    <mergeCell ref="D1054:D1055"/>
    <mergeCell ref="J1054:J1055"/>
    <mergeCell ref="A1051:A1052"/>
    <mergeCell ref="C1051:C1052"/>
    <mergeCell ref="D1051:D1052"/>
    <mergeCell ref="J1051:J1052"/>
    <mergeCell ref="B1054:B1055"/>
    <mergeCell ref="E1054:E1055"/>
    <mergeCell ref="I1054:I1055"/>
    <mergeCell ref="A1069:A1071"/>
    <mergeCell ref="C1069:C1071"/>
    <mergeCell ref="D1069:D1071"/>
    <mergeCell ref="J1069:J1071"/>
    <mergeCell ref="A1066:A1067"/>
    <mergeCell ref="C1066:C1067"/>
    <mergeCell ref="D1066:D1067"/>
    <mergeCell ref="J1066:J1067"/>
    <mergeCell ref="A1064:A1065"/>
    <mergeCell ref="C1064:C1065"/>
    <mergeCell ref="D1064:D1065"/>
    <mergeCell ref="J1064:J1065"/>
    <mergeCell ref="A1061:A1063"/>
    <mergeCell ref="C1061:C1063"/>
    <mergeCell ref="D1061:D1063"/>
    <mergeCell ref="J1061:J1063"/>
    <mergeCell ref="B1064:B1065"/>
    <mergeCell ref="E1064:E1065"/>
    <mergeCell ref="I1064:I1065"/>
    <mergeCell ref="A1078:A1079"/>
    <mergeCell ref="C1078:C1079"/>
    <mergeCell ref="D1078:D1079"/>
    <mergeCell ref="J1078:J1079"/>
    <mergeCell ref="A1074:A1075"/>
    <mergeCell ref="C1074:C1075"/>
    <mergeCell ref="D1074:D1075"/>
    <mergeCell ref="J1074:J1075"/>
    <mergeCell ref="A1072:A1073"/>
    <mergeCell ref="C1072:C1073"/>
    <mergeCell ref="D1072:D1073"/>
    <mergeCell ref="J1072:J1073"/>
    <mergeCell ref="B1074:B1075"/>
    <mergeCell ref="E1074:E1075"/>
    <mergeCell ref="I1074:I1075"/>
    <mergeCell ref="A1085:A1086"/>
    <mergeCell ref="C1085:C1086"/>
    <mergeCell ref="D1085:D1086"/>
    <mergeCell ref="J1085:J1086"/>
    <mergeCell ref="A1083:A1084"/>
    <mergeCell ref="C1083:C1084"/>
    <mergeCell ref="D1083:D1084"/>
    <mergeCell ref="J1083:J1084"/>
    <mergeCell ref="B1083:B1084"/>
    <mergeCell ref="E1083:E1084"/>
    <mergeCell ref="I1083:I1084"/>
    <mergeCell ref="A1080:A1082"/>
    <mergeCell ref="C1080:C1082"/>
    <mergeCell ref="D1080:D1082"/>
    <mergeCell ref="J1080:J1082"/>
    <mergeCell ref="A1093:A1096"/>
    <mergeCell ref="C1093:C1096"/>
    <mergeCell ref="D1093:D1096"/>
    <mergeCell ref="J1093:J1096"/>
    <mergeCell ref="A1091:A1092"/>
    <mergeCell ref="C1091:C1092"/>
    <mergeCell ref="D1091:D1092"/>
    <mergeCell ref="J1091:J1092"/>
    <mergeCell ref="A1088:A1089"/>
    <mergeCell ref="C1088:C1089"/>
    <mergeCell ref="D1088:D1089"/>
    <mergeCell ref="J1088:J1089"/>
    <mergeCell ref="B1091:B1092"/>
    <mergeCell ref="E1091:E1092"/>
    <mergeCell ref="I1091:I1092"/>
    <mergeCell ref="A1108:A1111"/>
    <mergeCell ref="C1108:C1111"/>
    <mergeCell ref="D1108:D1111"/>
    <mergeCell ref="J1108:J1111"/>
    <mergeCell ref="A1106:A1107"/>
    <mergeCell ref="C1106:C1107"/>
    <mergeCell ref="D1106:D1107"/>
    <mergeCell ref="J1106:J1107"/>
    <mergeCell ref="A1101:A1102"/>
    <mergeCell ref="C1101:C1102"/>
    <mergeCell ref="D1101:D1102"/>
    <mergeCell ref="J1101:J1102"/>
    <mergeCell ref="A1097:A1100"/>
    <mergeCell ref="C1097:C1100"/>
    <mergeCell ref="D1097:D1100"/>
    <mergeCell ref="J1097:J1100"/>
    <mergeCell ref="B1108:B1111"/>
    <mergeCell ref="E1108:E1111"/>
    <mergeCell ref="I1108:I1111"/>
    <mergeCell ref="A1120:A1121"/>
    <mergeCell ref="C1120:C1121"/>
    <mergeCell ref="D1120:D1121"/>
    <mergeCell ref="J1120:J1121"/>
    <mergeCell ref="A1118:A1119"/>
    <mergeCell ref="C1118:C1119"/>
    <mergeCell ref="D1118:D1119"/>
    <mergeCell ref="J1118:J1119"/>
    <mergeCell ref="B1118:B1119"/>
    <mergeCell ref="E1118:E1119"/>
    <mergeCell ref="I1118:I1119"/>
    <mergeCell ref="A1112:A1117"/>
    <mergeCell ref="C1112:C1117"/>
    <mergeCell ref="D1112:D1117"/>
    <mergeCell ref="J1112:J1117"/>
    <mergeCell ref="A1130:A1134"/>
    <mergeCell ref="C1130:C1134"/>
    <mergeCell ref="D1130:D1134"/>
    <mergeCell ref="J1130:J1134"/>
    <mergeCell ref="A1126:A1129"/>
    <mergeCell ref="C1126:C1129"/>
    <mergeCell ref="D1126:D1129"/>
    <mergeCell ref="J1126:J1129"/>
    <mergeCell ref="A1123:A1125"/>
    <mergeCell ref="C1123:C1125"/>
    <mergeCell ref="D1123:D1125"/>
    <mergeCell ref="J1123:J1125"/>
    <mergeCell ref="B1130:B1134"/>
    <mergeCell ref="E1130:E1134"/>
    <mergeCell ref="I1130:I1134"/>
    <mergeCell ref="A1154:A1157"/>
    <mergeCell ref="C1154:C1157"/>
    <mergeCell ref="D1154:D1157"/>
    <mergeCell ref="J1154:J1157"/>
    <mergeCell ref="A1146:A1150"/>
    <mergeCell ref="C1146:C1150"/>
    <mergeCell ref="D1146:D1150"/>
    <mergeCell ref="J1146:J1150"/>
    <mergeCell ref="A1140:A1144"/>
    <mergeCell ref="C1140:C1144"/>
    <mergeCell ref="D1140:D1144"/>
    <mergeCell ref="J1140:J1144"/>
    <mergeCell ref="A1135:A1139"/>
    <mergeCell ref="C1135:C1139"/>
    <mergeCell ref="D1135:D1139"/>
    <mergeCell ref="J1135:J1139"/>
    <mergeCell ref="A1165:A1168"/>
    <mergeCell ref="C1165:C1168"/>
    <mergeCell ref="D1165:D1168"/>
    <mergeCell ref="J1165:J1168"/>
    <mergeCell ref="B1171:B1172"/>
    <mergeCell ref="E1171:E1172"/>
    <mergeCell ref="I1171:I1172"/>
    <mergeCell ref="A1162:A1164"/>
    <mergeCell ref="C1162:C1164"/>
    <mergeCell ref="D1162:D1164"/>
    <mergeCell ref="J1162:J1164"/>
    <mergeCell ref="A1159:A1160"/>
    <mergeCell ref="C1159:C1160"/>
    <mergeCell ref="D1159:D1160"/>
    <mergeCell ref="J1159:J1160"/>
    <mergeCell ref="B1159:B1160"/>
    <mergeCell ref="E1159:E1160"/>
    <mergeCell ref="I1159:I1160"/>
    <mergeCell ref="A1176:A1178"/>
    <mergeCell ref="C1176:C1178"/>
    <mergeCell ref="D1176:D1178"/>
    <mergeCell ref="J1176:J1178"/>
    <mergeCell ref="A1174:A1175"/>
    <mergeCell ref="C1174:C1175"/>
    <mergeCell ref="D1174:D1175"/>
    <mergeCell ref="J1174:J1175"/>
    <mergeCell ref="A1171:A1172"/>
    <mergeCell ref="C1171:C1172"/>
    <mergeCell ref="D1171:D1172"/>
    <mergeCell ref="J1171:J1172"/>
    <mergeCell ref="A1169:A1170"/>
    <mergeCell ref="C1169:C1170"/>
    <mergeCell ref="D1169:D1170"/>
    <mergeCell ref="J1169:J1170"/>
    <mergeCell ref="B1176:B1178"/>
    <mergeCell ref="E1176:E1178"/>
    <mergeCell ref="I1176:I1178"/>
    <mergeCell ref="A1186:A1189"/>
    <mergeCell ref="C1186:C1189"/>
    <mergeCell ref="D1186:D1189"/>
    <mergeCell ref="J1186:J1189"/>
    <mergeCell ref="A1184:A1185"/>
    <mergeCell ref="C1184:C1185"/>
    <mergeCell ref="D1184:D1185"/>
    <mergeCell ref="J1184:J1185"/>
    <mergeCell ref="A1182:A1183"/>
    <mergeCell ref="C1182:C1183"/>
    <mergeCell ref="D1182:D1183"/>
    <mergeCell ref="J1182:J1183"/>
    <mergeCell ref="A1179:A1181"/>
    <mergeCell ref="C1179:C1181"/>
    <mergeCell ref="D1179:D1181"/>
    <mergeCell ref="J1179:J1181"/>
    <mergeCell ref="B1182:B1183"/>
    <mergeCell ref="E1182:E1183"/>
    <mergeCell ref="I1182:I1183"/>
    <mergeCell ref="A1197:A1198"/>
    <mergeCell ref="C1197:C1198"/>
    <mergeCell ref="D1197:D1198"/>
    <mergeCell ref="J1197:J1198"/>
    <mergeCell ref="A1194:A1195"/>
    <mergeCell ref="C1194:C1195"/>
    <mergeCell ref="D1194:D1195"/>
    <mergeCell ref="J1194:J1195"/>
    <mergeCell ref="B1194:B1195"/>
    <mergeCell ref="E1194:E1195"/>
    <mergeCell ref="I1194:I1195"/>
    <mergeCell ref="A1190:A1192"/>
    <mergeCell ref="C1190:C1192"/>
    <mergeCell ref="D1190:D1192"/>
    <mergeCell ref="J1190:J1192"/>
    <mergeCell ref="A1208:A1211"/>
    <mergeCell ref="C1208:C1211"/>
    <mergeCell ref="D1208:D1211"/>
    <mergeCell ref="J1208:J1211"/>
    <mergeCell ref="A1204:A1205"/>
    <mergeCell ref="C1204:C1205"/>
    <mergeCell ref="D1204:D1205"/>
    <mergeCell ref="J1204:J1205"/>
    <mergeCell ref="A1202:A1203"/>
    <mergeCell ref="C1202:C1203"/>
    <mergeCell ref="D1202:D1203"/>
    <mergeCell ref="J1202:J1203"/>
    <mergeCell ref="A1199:A1201"/>
    <mergeCell ref="C1199:C1201"/>
    <mergeCell ref="D1199:D1201"/>
    <mergeCell ref="J1199:J1201"/>
    <mergeCell ref="B1204:B1205"/>
    <mergeCell ref="E1204:E1205"/>
    <mergeCell ref="I1204:I1205"/>
    <mergeCell ref="A1220:A1221"/>
    <mergeCell ref="C1220:C1221"/>
    <mergeCell ref="D1220:D1221"/>
    <mergeCell ref="J1220:J1221"/>
    <mergeCell ref="A1216:A1217"/>
    <mergeCell ref="C1216:C1217"/>
    <mergeCell ref="D1216:D1217"/>
    <mergeCell ref="J1216:J1217"/>
    <mergeCell ref="A1212:A1215"/>
    <mergeCell ref="C1212:C1215"/>
    <mergeCell ref="D1212:D1215"/>
    <mergeCell ref="J1212:J1215"/>
    <mergeCell ref="B1216:B1217"/>
    <mergeCell ref="E1216:E1217"/>
    <mergeCell ref="I1216:I1217"/>
    <mergeCell ref="B1212:B1215"/>
    <mergeCell ref="E1212:E1215"/>
    <mergeCell ref="I1212:I1215"/>
    <mergeCell ref="A1228:A1229"/>
    <mergeCell ref="C1228:C1229"/>
    <mergeCell ref="D1228:D1229"/>
    <mergeCell ref="J1228:J1229"/>
    <mergeCell ref="A1226:A1227"/>
    <mergeCell ref="C1226:C1227"/>
    <mergeCell ref="D1226:D1227"/>
    <mergeCell ref="J1226:J1227"/>
    <mergeCell ref="A1223:A1225"/>
    <mergeCell ref="C1223:C1225"/>
    <mergeCell ref="D1223:D1225"/>
    <mergeCell ref="J1223:J1225"/>
    <mergeCell ref="E1228:E1229"/>
    <mergeCell ref="B1228:B1229"/>
    <mergeCell ref="I1228:I1229"/>
    <mergeCell ref="A1230:A1232"/>
    <mergeCell ref="C1230:C1232"/>
    <mergeCell ref="D1230:D1232"/>
    <mergeCell ref="J1230:J1232"/>
    <mergeCell ref="A1249:A1252"/>
    <mergeCell ref="C1249:C1252"/>
    <mergeCell ref="D1249:D1252"/>
    <mergeCell ref="J1249:J1252"/>
    <mergeCell ref="A1246:A1248"/>
    <mergeCell ref="C1246:C1248"/>
    <mergeCell ref="D1246:D1248"/>
    <mergeCell ref="J1246:J1248"/>
    <mergeCell ref="A1241:A1245"/>
    <mergeCell ref="C1241:C1245"/>
    <mergeCell ref="D1241:D1245"/>
    <mergeCell ref="J1241:J1245"/>
    <mergeCell ref="A1238:A1239"/>
    <mergeCell ref="C1238:C1239"/>
    <mergeCell ref="D1238:D1239"/>
    <mergeCell ref="J1238:J1239"/>
    <mergeCell ref="A1235:A1237"/>
    <mergeCell ref="B1233:B1234"/>
    <mergeCell ref="E1233:E1234"/>
    <mergeCell ref="I1233:I1234"/>
    <mergeCell ref="B1241:B1245"/>
    <mergeCell ref="E1241:E1245"/>
    <mergeCell ref="I1241:I1245"/>
    <mergeCell ref="K174:K175"/>
    <mergeCell ref="E174:E175"/>
    <mergeCell ref="K180:K182"/>
    <mergeCell ref="A1233:A1234"/>
    <mergeCell ref="B184:B185"/>
    <mergeCell ref="E184:E185"/>
    <mergeCell ref="I184:I185"/>
    <mergeCell ref="K184:K185"/>
    <mergeCell ref="E188:E190"/>
    <mergeCell ref="B188:B190"/>
    <mergeCell ref="I188:I190"/>
    <mergeCell ref="K188:K190"/>
    <mergeCell ref="K191:K192"/>
    <mergeCell ref="B193:B196"/>
    <mergeCell ref="E193:E196"/>
    <mergeCell ref="I193:I196"/>
    <mergeCell ref="K193:K196"/>
    <mergeCell ref="B197:B201"/>
    <mergeCell ref="E197:E201"/>
    <mergeCell ref="I197:I201"/>
    <mergeCell ref="K197:K201"/>
    <mergeCell ref="B202:B204"/>
    <mergeCell ref="E202:E204"/>
    <mergeCell ref="I202:I204"/>
    <mergeCell ref="K202:K204"/>
    <mergeCell ref="B205:B209"/>
    <mergeCell ref="E205:E209"/>
    <mergeCell ref="I205:I209"/>
    <mergeCell ref="K205:K209"/>
    <mergeCell ref="K210:K211"/>
    <mergeCell ref="B212:B213"/>
    <mergeCell ref="E212:E213"/>
    <mergeCell ref="K212:K213"/>
    <mergeCell ref="B214:B216"/>
    <mergeCell ref="E214:E216"/>
    <mergeCell ref="I214:I216"/>
    <mergeCell ref="K214:K216"/>
    <mergeCell ref="B217:B218"/>
    <mergeCell ref="E217:E218"/>
    <mergeCell ref="I217:I218"/>
    <mergeCell ref="K217:K218"/>
    <mergeCell ref="K219:K222"/>
    <mergeCell ref="K223:K224"/>
    <mergeCell ref="B225:B228"/>
    <mergeCell ref="E225:E228"/>
    <mergeCell ref="I225:I228"/>
    <mergeCell ref="K225:K228"/>
    <mergeCell ref="B229:B230"/>
    <mergeCell ref="E229:E230"/>
    <mergeCell ref="I229:I230"/>
    <mergeCell ref="K229:K230"/>
    <mergeCell ref="K231:K232"/>
    <mergeCell ref="B233:B234"/>
    <mergeCell ref="E231:E232"/>
    <mergeCell ref="E233:E234"/>
    <mergeCell ref="I233:I234"/>
    <mergeCell ref="K233:K234"/>
    <mergeCell ref="K235:K236"/>
    <mergeCell ref="B237:B240"/>
    <mergeCell ref="E237:E240"/>
    <mergeCell ref="I237:I240"/>
    <mergeCell ref="K237:K240"/>
    <mergeCell ref="B242:B246"/>
    <mergeCell ref="E242:E246"/>
    <mergeCell ref="I242:I246"/>
    <mergeCell ref="K242:K246"/>
    <mergeCell ref="B247:B255"/>
    <mergeCell ref="E247:E255"/>
    <mergeCell ref="I247:I255"/>
    <mergeCell ref="K247:K255"/>
    <mergeCell ref="D247:D255"/>
    <mergeCell ref="J247:J255"/>
    <mergeCell ref="K256:K258"/>
    <mergeCell ref="B259:B269"/>
    <mergeCell ref="I259:I269"/>
    <mergeCell ref="K259:K269"/>
    <mergeCell ref="B270:B276"/>
    <mergeCell ref="E270:E276"/>
    <mergeCell ref="E259:E269"/>
    <mergeCell ref="I270:I276"/>
    <mergeCell ref="K270:K276"/>
    <mergeCell ref="B277:B284"/>
    <mergeCell ref="E277:E284"/>
    <mergeCell ref="I277:I284"/>
    <mergeCell ref="K277:K284"/>
    <mergeCell ref="B285:B289"/>
    <mergeCell ref="E285:E289"/>
    <mergeCell ref="I285:I289"/>
    <mergeCell ref="K285:K289"/>
    <mergeCell ref="B256:B258"/>
    <mergeCell ref="E256:E258"/>
    <mergeCell ref="I256:I258"/>
    <mergeCell ref="K290:K299"/>
    <mergeCell ref="I290:I299"/>
    <mergeCell ref="B300:B311"/>
    <mergeCell ref="E300:E311"/>
    <mergeCell ref="K300:K311"/>
    <mergeCell ref="I300:I311"/>
    <mergeCell ref="B312:B317"/>
    <mergeCell ref="E312:E317"/>
    <mergeCell ref="K312:K317"/>
    <mergeCell ref="I312:I317"/>
    <mergeCell ref="B318:B319"/>
    <mergeCell ref="E318:E319"/>
    <mergeCell ref="I318:I319"/>
    <mergeCell ref="K318:K319"/>
    <mergeCell ref="B320:B322"/>
    <mergeCell ref="E320:E322"/>
    <mergeCell ref="I320:I322"/>
    <mergeCell ref="K320:K322"/>
    <mergeCell ref="K323:K325"/>
    <mergeCell ref="B326:B331"/>
    <mergeCell ref="E326:E331"/>
    <mergeCell ref="I326:I331"/>
    <mergeCell ref="K326:K331"/>
    <mergeCell ref="B332:B334"/>
    <mergeCell ref="E332:E334"/>
    <mergeCell ref="I332:I334"/>
    <mergeCell ref="K332:K334"/>
    <mergeCell ref="B335:B340"/>
    <mergeCell ref="E335:E340"/>
    <mergeCell ref="I335:I340"/>
    <mergeCell ref="K335:K340"/>
    <mergeCell ref="B341:B345"/>
    <mergeCell ref="E341:E345"/>
    <mergeCell ref="I341:I345"/>
    <mergeCell ref="K341:K345"/>
    <mergeCell ref="K346:K350"/>
    <mergeCell ref="B351:B354"/>
    <mergeCell ref="E351:E354"/>
    <mergeCell ref="I351:I354"/>
    <mergeCell ref="K351:K354"/>
    <mergeCell ref="B355:B356"/>
    <mergeCell ref="E355:E356"/>
    <mergeCell ref="I355:I356"/>
    <mergeCell ref="K355:K356"/>
    <mergeCell ref="B357:B361"/>
    <mergeCell ref="E357:E361"/>
    <mergeCell ref="I357:I361"/>
    <mergeCell ref="K357:K361"/>
    <mergeCell ref="B362:B363"/>
    <mergeCell ref="E362:E363"/>
    <mergeCell ref="I362:I363"/>
    <mergeCell ref="K362:K363"/>
    <mergeCell ref="K366:K368"/>
    <mergeCell ref="B369:B371"/>
    <mergeCell ref="E369:E371"/>
    <mergeCell ref="I369:I371"/>
    <mergeCell ref="K369:K371"/>
    <mergeCell ref="B372:B374"/>
    <mergeCell ref="E372:E374"/>
    <mergeCell ref="I372:I374"/>
    <mergeCell ref="K372:K374"/>
    <mergeCell ref="B376:B377"/>
    <mergeCell ref="E376:E377"/>
    <mergeCell ref="I376:I377"/>
    <mergeCell ref="K376:K377"/>
    <mergeCell ref="B378:B379"/>
    <mergeCell ref="E378:E379"/>
    <mergeCell ref="I378:I379"/>
    <mergeCell ref="K378:K379"/>
    <mergeCell ref="J369:J371"/>
    <mergeCell ref="B366:B368"/>
    <mergeCell ref="E366:E368"/>
    <mergeCell ref="I366:I368"/>
    <mergeCell ref="K380:K382"/>
    <mergeCell ref="B383:B385"/>
    <mergeCell ref="E383:E385"/>
    <mergeCell ref="I383:I385"/>
    <mergeCell ref="K383:K385"/>
    <mergeCell ref="K386:K388"/>
    <mergeCell ref="B389:B391"/>
    <mergeCell ref="E389:E391"/>
    <mergeCell ref="I389:I391"/>
    <mergeCell ref="K389:K391"/>
    <mergeCell ref="B394:B398"/>
    <mergeCell ref="E394:E398"/>
    <mergeCell ref="I394:I398"/>
    <mergeCell ref="K394:K398"/>
    <mergeCell ref="B401:B402"/>
    <mergeCell ref="E401:E402"/>
    <mergeCell ref="I401:I402"/>
    <mergeCell ref="K401:K402"/>
    <mergeCell ref="K403:K406"/>
    <mergeCell ref="K426:K429"/>
    <mergeCell ref="B430:B432"/>
    <mergeCell ref="E430:E432"/>
    <mergeCell ref="I430:I432"/>
    <mergeCell ref="K430:K432"/>
    <mergeCell ref="B433:B434"/>
    <mergeCell ref="E433:E434"/>
    <mergeCell ref="I433:I434"/>
    <mergeCell ref="K433:K434"/>
    <mergeCell ref="K411:K413"/>
    <mergeCell ref="B414:B418"/>
    <mergeCell ref="E414:E418"/>
    <mergeCell ref="I414:I418"/>
    <mergeCell ref="K414:K418"/>
    <mergeCell ref="B419:B420"/>
    <mergeCell ref="E419:E420"/>
    <mergeCell ref="I419:I420"/>
    <mergeCell ref="K419:K420"/>
    <mergeCell ref="B421:B422"/>
    <mergeCell ref="E421:E422"/>
    <mergeCell ref="I421:I422"/>
    <mergeCell ref="K421:K422"/>
    <mergeCell ref="B423:B425"/>
    <mergeCell ref="K423:K425"/>
    <mergeCell ref="K435:K438"/>
    <mergeCell ref="K439:K440"/>
    <mergeCell ref="K441:K443"/>
    <mergeCell ref="K444:K446"/>
    <mergeCell ref="K447:K449"/>
    <mergeCell ref="K450:K451"/>
    <mergeCell ref="K452:K453"/>
    <mergeCell ref="K454:K455"/>
    <mergeCell ref="K456:K459"/>
    <mergeCell ref="K460:K462"/>
    <mergeCell ref="K488:K489"/>
    <mergeCell ref="K506:K507"/>
    <mergeCell ref="B508:B510"/>
    <mergeCell ref="E508:E510"/>
    <mergeCell ref="I508:I510"/>
    <mergeCell ref="K508:K510"/>
    <mergeCell ref="K474:K477"/>
    <mergeCell ref="B478:B481"/>
    <mergeCell ref="E478:E481"/>
    <mergeCell ref="I478:I481"/>
    <mergeCell ref="K478:K481"/>
    <mergeCell ref="B483:B486"/>
    <mergeCell ref="E483:E486"/>
    <mergeCell ref="I483:I486"/>
    <mergeCell ref="K483:K486"/>
    <mergeCell ref="K463:K464"/>
    <mergeCell ref="K465:K467"/>
    <mergeCell ref="K468:K469"/>
    <mergeCell ref="K470:K471"/>
    <mergeCell ref="K472:K473"/>
    <mergeCell ref="I488:I489"/>
    <mergeCell ref="K490:K492"/>
    <mergeCell ref="K529:K533"/>
    <mergeCell ref="B535:B539"/>
    <mergeCell ref="E535:E539"/>
    <mergeCell ref="I535:I539"/>
    <mergeCell ref="K535:K539"/>
    <mergeCell ref="B540:B542"/>
    <mergeCell ref="E540:E542"/>
    <mergeCell ref="I540:I542"/>
    <mergeCell ref="K540:K542"/>
    <mergeCell ref="B543:B546"/>
    <mergeCell ref="E543:E546"/>
    <mergeCell ref="I543:I546"/>
    <mergeCell ref="K543:K546"/>
    <mergeCell ref="K547:K550"/>
    <mergeCell ref="B551:B554"/>
    <mergeCell ref="E551:E554"/>
    <mergeCell ref="I551:I554"/>
    <mergeCell ref="K551:K554"/>
    <mergeCell ref="B555:B557"/>
    <mergeCell ref="E555:E557"/>
    <mergeCell ref="I555:I557"/>
    <mergeCell ref="K555:K557"/>
    <mergeCell ref="K558:K560"/>
    <mergeCell ref="B561:B563"/>
    <mergeCell ref="E561:E563"/>
    <mergeCell ref="I561:I563"/>
    <mergeCell ref="K561:K563"/>
    <mergeCell ref="I547:I550"/>
    <mergeCell ref="K564:K565"/>
    <mergeCell ref="B566:B568"/>
    <mergeCell ref="E566:E568"/>
    <mergeCell ref="I566:I568"/>
    <mergeCell ref="K566:K568"/>
    <mergeCell ref="B571:B572"/>
    <mergeCell ref="E571:E572"/>
    <mergeCell ref="I571:I572"/>
    <mergeCell ref="K571:K572"/>
    <mergeCell ref="K574:K577"/>
    <mergeCell ref="K578:K580"/>
    <mergeCell ref="K581:K585"/>
    <mergeCell ref="B586:B587"/>
    <mergeCell ref="E586:E587"/>
    <mergeCell ref="I586:I587"/>
    <mergeCell ref="K586:K587"/>
    <mergeCell ref="B590:B592"/>
    <mergeCell ref="E590:E592"/>
    <mergeCell ref="I590:I592"/>
    <mergeCell ref="K590:K592"/>
    <mergeCell ref="B593:B594"/>
    <mergeCell ref="E593:E594"/>
    <mergeCell ref="I593:I594"/>
    <mergeCell ref="K593:K594"/>
    <mergeCell ref="B599:B600"/>
    <mergeCell ref="E599:E600"/>
    <mergeCell ref="I599:I600"/>
    <mergeCell ref="K599:K600"/>
    <mergeCell ref="K601:K603"/>
    <mergeCell ref="B605:B607"/>
    <mergeCell ref="E605:E607"/>
    <mergeCell ref="I605:I607"/>
    <mergeCell ref="K605:K607"/>
    <mergeCell ref="B608:B610"/>
    <mergeCell ref="E608:E610"/>
    <mergeCell ref="I608:I610"/>
    <mergeCell ref="K608:K610"/>
    <mergeCell ref="B612:B615"/>
    <mergeCell ref="E612:E615"/>
    <mergeCell ref="I612:I615"/>
    <mergeCell ref="K612:K615"/>
    <mergeCell ref="K616:K617"/>
    <mergeCell ref="B618:B619"/>
    <mergeCell ref="E618:E619"/>
    <mergeCell ref="I618:I619"/>
    <mergeCell ref="K618:K619"/>
    <mergeCell ref="K620:K621"/>
    <mergeCell ref="B622:B623"/>
    <mergeCell ref="E622:E623"/>
    <mergeCell ref="I622:I623"/>
    <mergeCell ref="K622:K623"/>
    <mergeCell ref="B624:B628"/>
    <mergeCell ref="E624:E628"/>
    <mergeCell ref="I624:I628"/>
    <mergeCell ref="B629:B631"/>
    <mergeCell ref="E629:E631"/>
    <mergeCell ref="I629:I631"/>
    <mergeCell ref="K629:K631"/>
    <mergeCell ref="B633:B634"/>
    <mergeCell ref="E633:E634"/>
    <mergeCell ref="I633:I634"/>
    <mergeCell ref="K633:K634"/>
    <mergeCell ref="B636:B639"/>
    <mergeCell ref="E636:E639"/>
    <mergeCell ref="I636:I639"/>
    <mergeCell ref="K636:K639"/>
    <mergeCell ref="K624:K628"/>
    <mergeCell ref="K640:K641"/>
    <mergeCell ref="K642:K644"/>
    <mergeCell ref="B646:B653"/>
    <mergeCell ref="E646:E653"/>
    <mergeCell ref="I646:I653"/>
    <mergeCell ref="K646:K653"/>
    <mergeCell ref="B654:B655"/>
    <mergeCell ref="E654:E655"/>
    <mergeCell ref="I654:I655"/>
    <mergeCell ref="K654:K655"/>
    <mergeCell ref="K657:K662"/>
    <mergeCell ref="B664:B665"/>
    <mergeCell ref="E664:E665"/>
    <mergeCell ref="I664:I665"/>
    <mergeCell ref="K664:K665"/>
    <mergeCell ref="B666:B668"/>
    <mergeCell ref="E666:E668"/>
    <mergeCell ref="I666:I668"/>
    <mergeCell ref="K666:K668"/>
    <mergeCell ref="B642:B644"/>
    <mergeCell ref="E642:E644"/>
    <mergeCell ref="I642:I644"/>
    <mergeCell ref="E669:E670"/>
    <mergeCell ref="I669:I670"/>
    <mergeCell ref="K669:K670"/>
    <mergeCell ref="K671:K673"/>
    <mergeCell ref="B674:B675"/>
    <mergeCell ref="E674:E675"/>
    <mergeCell ref="I674:I675"/>
    <mergeCell ref="K674:K675"/>
    <mergeCell ref="B676:B677"/>
    <mergeCell ref="E676:E677"/>
    <mergeCell ref="E678:E679"/>
    <mergeCell ref="E680:E681"/>
    <mergeCell ref="I676:I677"/>
    <mergeCell ref="K676:K677"/>
    <mergeCell ref="B678:B679"/>
    <mergeCell ref="I678:I679"/>
    <mergeCell ref="K678:K679"/>
    <mergeCell ref="B680:B681"/>
    <mergeCell ref="I680:I681"/>
    <mergeCell ref="K680:K681"/>
    <mergeCell ref="K685:K686"/>
    <mergeCell ref="B687:B690"/>
    <mergeCell ref="E687:E690"/>
    <mergeCell ref="I687:I690"/>
    <mergeCell ref="K687:K690"/>
    <mergeCell ref="B691:B693"/>
    <mergeCell ref="E691:E693"/>
    <mergeCell ref="I691:I693"/>
    <mergeCell ref="K691:K693"/>
    <mergeCell ref="B696:B697"/>
    <mergeCell ref="E696:E697"/>
    <mergeCell ref="I696:I697"/>
    <mergeCell ref="K696:K697"/>
    <mergeCell ref="B698:B699"/>
    <mergeCell ref="E698:E699"/>
    <mergeCell ref="I698:I699"/>
    <mergeCell ref="K698:K699"/>
    <mergeCell ref="K700:K701"/>
    <mergeCell ref="K702:K703"/>
    <mergeCell ref="B704:B707"/>
    <mergeCell ref="E704:E707"/>
    <mergeCell ref="I704:I707"/>
    <mergeCell ref="K704:K707"/>
    <mergeCell ref="K711:K716"/>
    <mergeCell ref="B717:B720"/>
    <mergeCell ref="E717:E720"/>
    <mergeCell ref="K717:K720"/>
    <mergeCell ref="I717:I720"/>
    <mergeCell ref="B721:B725"/>
    <mergeCell ref="E721:E725"/>
    <mergeCell ref="I721:I725"/>
    <mergeCell ref="B726:B729"/>
    <mergeCell ref="E726:E729"/>
    <mergeCell ref="I726:I729"/>
    <mergeCell ref="K726:K729"/>
    <mergeCell ref="K721:K725"/>
    <mergeCell ref="K730:K734"/>
    <mergeCell ref="B735:B738"/>
    <mergeCell ref="E735:E738"/>
    <mergeCell ref="I735:I738"/>
    <mergeCell ref="K735:K738"/>
    <mergeCell ref="B741:B743"/>
    <mergeCell ref="E741:E743"/>
    <mergeCell ref="I741:I743"/>
    <mergeCell ref="K741:K743"/>
    <mergeCell ref="B745:B747"/>
    <mergeCell ref="E745:E747"/>
    <mergeCell ref="I745:I747"/>
    <mergeCell ref="K745:K747"/>
    <mergeCell ref="K748:K749"/>
    <mergeCell ref="B751:B755"/>
    <mergeCell ref="E751:E755"/>
    <mergeCell ref="I751:I755"/>
    <mergeCell ref="K751:K755"/>
    <mergeCell ref="I803:I805"/>
    <mergeCell ref="K803:K805"/>
    <mergeCell ref="B806:B808"/>
    <mergeCell ref="E806:E808"/>
    <mergeCell ref="I806:I808"/>
    <mergeCell ref="K806:K808"/>
    <mergeCell ref="K756:K759"/>
    <mergeCell ref="B762:B767"/>
    <mergeCell ref="E762:E767"/>
    <mergeCell ref="I762:I767"/>
    <mergeCell ref="K762:K767"/>
    <mergeCell ref="B770:B771"/>
    <mergeCell ref="E770:E771"/>
    <mergeCell ref="I770:I771"/>
    <mergeCell ref="K770:K771"/>
    <mergeCell ref="K772:K774"/>
    <mergeCell ref="B775:B776"/>
    <mergeCell ref="E775:E776"/>
    <mergeCell ref="I775:I776"/>
    <mergeCell ref="K775:K776"/>
    <mergeCell ref="B777:B779"/>
    <mergeCell ref="E777:E779"/>
    <mergeCell ref="I777:I779"/>
    <mergeCell ref="K777:K779"/>
    <mergeCell ref="B841:B844"/>
    <mergeCell ref="E841:E844"/>
    <mergeCell ref="I841:I844"/>
    <mergeCell ref="K841:K844"/>
    <mergeCell ref="B1006:B1007"/>
    <mergeCell ref="E1006:E1007"/>
    <mergeCell ref="I1006:I1007"/>
    <mergeCell ref="K1006:K1007"/>
    <mergeCell ref="K998:K1000"/>
    <mergeCell ref="K809:K811"/>
    <mergeCell ref="B813:B814"/>
    <mergeCell ref="E813:E814"/>
    <mergeCell ref="I813:I814"/>
    <mergeCell ref="K813:K814"/>
    <mergeCell ref="B815:B823"/>
    <mergeCell ref="E815:E823"/>
    <mergeCell ref="I815:I823"/>
    <mergeCell ref="K815:K823"/>
    <mergeCell ref="B824:B827"/>
    <mergeCell ref="E824:E827"/>
    <mergeCell ref="I824:I827"/>
    <mergeCell ref="K824:K827"/>
    <mergeCell ref="B830:B833"/>
    <mergeCell ref="E830:E833"/>
    <mergeCell ref="I830:I833"/>
    <mergeCell ref="K830:K833"/>
    <mergeCell ref="K845:K848"/>
    <mergeCell ref="K849:K850"/>
    <mergeCell ref="K851:K852"/>
    <mergeCell ref="K853:K855"/>
    <mergeCell ref="K856:K857"/>
    <mergeCell ref="K878:K879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  <mergeCell ref="K834:K838"/>
    <mergeCell ref="B839:B840"/>
    <mergeCell ref="E839:E840"/>
    <mergeCell ref="I839:I840"/>
    <mergeCell ref="K839:K840"/>
    <mergeCell ref="K781:K782"/>
    <mergeCell ref="K783:K786"/>
    <mergeCell ref="B788:B792"/>
    <mergeCell ref="E788:E792"/>
    <mergeCell ref="I788:I792"/>
    <mergeCell ref="K788:K792"/>
    <mergeCell ref="B794:B797"/>
    <mergeCell ref="E794:E797"/>
    <mergeCell ref="I794:I797"/>
    <mergeCell ref="K794:K797"/>
    <mergeCell ref="K798:K801"/>
    <mergeCell ref="B803:B805"/>
    <mergeCell ref="E803:E805"/>
  </mergeCells>
  <pageMargins left="0.7" right="0.7" top="0.75" bottom="0.75" header="0.3" footer="0.3"/>
  <pageSetup paperSize="9" scale="61" fitToHeight="0" orientation="landscape" verticalDpi="0" r:id="rId1"/>
  <ignoredErrors>
    <ignoredError sqref="I96 I18 I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Zolini Moreira</dc:creator>
  <cp:lastModifiedBy>Gabriela Silva Barbato</cp:lastModifiedBy>
  <cp:lastPrinted>2025-03-31T13:03:54Z</cp:lastPrinted>
  <dcterms:created xsi:type="dcterms:W3CDTF">2015-06-05T18:19:34Z</dcterms:created>
  <dcterms:modified xsi:type="dcterms:W3CDTF">2025-04-04T11:19:31Z</dcterms:modified>
</cp:coreProperties>
</file>