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670" activeTab="0"/>
  </bookViews>
  <sheets>
    <sheet name="Sinopse" sheetId="1" r:id="rId1"/>
  </sheets>
  <definedNames>
    <definedName name="_xlnm.Print_Area" localSheetId="0">'Sinopse'!$A$1:$P$56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40" authorId="0">
      <text>
        <r>
          <rPr>
            <sz val="8"/>
            <color indexed="8"/>
            <rFont val="Tahoma"/>
            <family val="2"/>
          </rPr>
          <t xml:space="preserve">Para mudar de linha, digite </t>
        </r>
        <r>
          <rPr>
            <b/>
            <sz val="8"/>
            <color indexed="8"/>
            <rFont val="Tahoma"/>
            <family val="2"/>
          </rPr>
          <t>Alt/Enter</t>
        </r>
        <r>
          <rPr>
            <sz val="8"/>
            <color indexed="8"/>
            <rFont val="Tahoma"/>
            <family val="2"/>
          </rPr>
          <t xml:space="preserve"> simultaneamente.
</t>
        </r>
      </text>
    </comment>
  </commentList>
</comments>
</file>

<file path=xl/sharedStrings.xml><?xml version="1.0" encoding="utf-8"?>
<sst xmlns="http://schemas.openxmlformats.org/spreadsheetml/2006/main" count="78" uniqueCount="72">
  <si>
    <t>DEPARTAMENTO DE CONTABILIDADE E FINANÇAS</t>
  </si>
  <si>
    <t>SINOPSE DO PROCESSO DE DESPESA - SIAFI</t>
  </si>
  <si>
    <t>EMPENHAMENTO</t>
  </si>
  <si>
    <t>DATA DE EMISSÃO:</t>
  </si>
  <si>
    <t>FONTE RECURSO:</t>
  </si>
  <si>
    <t>0112000000</t>
  </si>
  <si>
    <t>GESTÃO:</t>
  </si>
  <si>
    <t>PLANO INTERNO:</t>
  </si>
  <si>
    <t>00000000006</t>
  </si>
  <si>
    <t>UG EXECUTORA</t>
  </si>
  <si>
    <t>MODALIDADE:</t>
  </si>
  <si>
    <t>06 - DISPENSA POR TETO</t>
  </si>
  <si>
    <t>PROGRAMA DE TRABALHO:</t>
  </si>
  <si>
    <t>043719</t>
  </si>
  <si>
    <t>SC NR.:</t>
  </si>
  <si>
    <t>REFERÊNCIA DISPENSA:</t>
  </si>
  <si>
    <t>art 24 inciso II</t>
  </si>
  <si>
    <t xml:space="preserve"> </t>
  </si>
  <si>
    <t>DADOS DO FORNECEDOR</t>
  </si>
  <si>
    <t>CNPJ:</t>
  </si>
  <si>
    <t>ENDEREÇO:</t>
  </si>
  <si>
    <t>CIDADE:</t>
  </si>
  <si>
    <t>CEP:</t>
  </si>
  <si>
    <t>UF:</t>
  </si>
  <si>
    <t>FONE:</t>
  </si>
  <si>
    <t>E-MAIL:</t>
  </si>
  <si>
    <t>VENDEDOR(A):</t>
  </si>
  <si>
    <t>BANCO:</t>
  </si>
  <si>
    <t>AGÊNCIA:</t>
  </si>
  <si>
    <t>C.C.:</t>
  </si>
  <si>
    <t>VALOR:</t>
  </si>
  <si>
    <t>DESCRIÇÃO DETALHADA DO PRODUTO</t>
  </si>
  <si>
    <t>ITEM</t>
  </si>
  <si>
    <t>QUANT.</t>
  </si>
  <si>
    <t>UNID.</t>
  </si>
  <si>
    <r>
      <t xml:space="preserve">DESCRIÇÃO </t>
    </r>
    <r>
      <rPr>
        <sz val="9"/>
        <rFont val="Arial"/>
        <family val="2"/>
      </rPr>
      <t>(Material / Marca / Embalagem)</t>
    </r>
  </si>
  <si>
    <t>VALOR UNIT.</t>
  </si>
  <si>
    <t>VALOR TOTAL</t>
  </si>
  <si>
    <t>TOTAL</t>
  </si>
  <si>
    <t>INSTRUÇÕES PARA ENTREGA</t>
  </si>
  <si>
    <t>SOLICITANTE:</t>
  </si>
  <si>
    <t xml:space="preserve">RAZÃO SOCIAL: </t>
  </si>
  <si>
    <t xml:space="preserve">BAIRRO: </t>
  </si>
  <si>
    <t xml:space="preserve">DADOS BANCÁRIOS        </t>
  </si>
  <si>
    <t>COMPRADOR:</t>
  </si>
  <si>
    <t>(31) 3409-4676</t>
  </si>
  <si>
    <t xml:space="preserve">E-mail: </t>
  </si>
  <si>
    <t>NATUREZA DA DESPESA:</t>
  </si>
  <si>
    <t>CELULAR:</t>
  </si>
  <si>
    <t>Unidade</t>
  </si>
  <si>
    <t>Belo Horizonte</t>
  </si>
  <si>
    <t>MG</t>
  </si>
  <si>
    <t xml:space="preserve">(31) </t>
  </si>
  <si>
    <t>(31)  3409-3925</t>
  </si>
  <si>
    <t>1248/2018</t>
  </si>
  <si>
    <t>1222-X</t>
  </si>
  <si>
    <t>128360-X</t>
  </si>
  <si>
    <t xml:space="preserve">Sensor passivo para área semiaberta. </t>
  </si>
  <si>
    <t>Sirene de parede</t>
  </si>
  <si>
    <t>NR. DO PROCESSO: 23072.000000/0000-00</t>
  </si>
  <si>
    <t>CNPJ</t>
  </si>
  <si>
    <t>endereço</t>
  </si>
  <si>
    <t>bairro</t>
  </si>
  <si>
    <t>nome</t>
  </si>
  <si>
    <t>telefone</t>
  </si>
  <si>
    <t>cep</t>
  </si>
  <si>
    <t>e-mail</t>
  </si>
  <si>
    <t>banco</t>
  </si>
  <si>
    <t>nome solicitante</t>
  </si>
  <si>
    <t>Nome comprador</t>
  </si>
  <si>
    <r>
      <t xml:space="preserve">Local de entrega: </t>
    </r>
    <r>
      <rPr>
        <sz val="10"/>
        <rFont val="Arial"/>
        <family val="2"/>
      </rPr>
      <t>Local</t>
    </r>
  </si>
  <si>
    <t>Obs.: Enviar cópia digital da Nota de Empenho ao Solicitante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</si>
</sst>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&quot;  &quot;mmmm&quot;, &quot;yyyy;@"/>
    <numFmt numFmtId="171" formatCode="&quot;R$ &quot;#,##0.00;[Red]&quot;R$ &quot;#,##0.00"/>
    <numFmt numFmtId="172" formatCode="&quot;R$ &quot;#,##0.00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&quot;R$&quot;\ #,##0.00"/>
  </numFmts>
  <fonts count="46"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ill="0" applyBorder="0" applyAlignment="0" applyProtection="0"/>
  </cellStyleXfs>
  <cellXfs count="128">
    <xf numFmtId="0" fontId="0" fillId="0" borderId="0" xfId="0" applyAlignment="1">
      <alignment/>
    </xf>
    <xf numFmtId="4" fontId="0" fillId="33" borderId="0" xfId="0" applyNumberFormat="1" applyFill="1" applyAlignment="1">
      <alignment vertical="center"/>
    </xf>
    <xf numFmtId="4" fontId="0" fillId="33" borderId="0" xfId="0" applyNumberFormat="1" applyFill="1" applyBorder="1" applyAlignment="1">
      <alignment vertical="center"/>
    </xf>
    <xf numFmtId="4" fontId="3" fillId="33" borderId="0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vertical="center"/>
    </xf>
    <xf numFmtId="4" fontId="0" fillId="33" borderId="0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top"/>
    </xf>
    <xf numFmtId="4" fontId="1" fillId="33" borderId="0" xfId="0" applyNumberFormat="1" applyFont="1" applyFill="1" applyBorder="1" applyAlignment="1">
      <alignment vertical="top" shrinkToFit="1"/>
    </xf>
    <xf numFmtId="4" fontId="5" fillId="33" borderId="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4" fontId="0" fillId="33" borderId="11" xfId="0" applyNumberFormat="1" applyFill="1" applyBorder="1" applyAlignment="1">
      <alignment vertical="center"/>
    </xf>
    <xf numFmtId="4" fontId="0" fillId="33" borderId="12" xfId="0" applyNumberFormat="1" applyFill="1" applyBorder="1" applyAlignment="1">
      <alignment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0" fillId="33" borderId="13" xfId="0" applyNumberFormat="1" applyFill="1" applyBorder="1" applyAlignment="1">
      <alignment vertical="center"/>
    </xf>
    <xf numFmtId="4" fontId="0" fillId="33" borderId="14" xfId="0" applyNumberFormat="1" applyFill="1" applyBorder="1" applyAlignment="1">
      <alignment vertical="center"/>
    </xf>
    <xf numFmtId="4" fontId="0" fillId="33" borderId="15" xfId="0" applyNumberFormat="1" applyFill="1" applyBorder="1" applyAlignment="1">
      <alignment vertical="center"/>
    </xf>
    <xf numFmtId="4" fontId="4" fillId="33" borderId="14" xfId="0" applyNumberFormat="1" applyFont="1" applyFill="1" applyBorder="1" applyAlignment="1">
      <alignment vertical="center"/>
    </xf>
    <xf numFmtId="4" fontId="4" fillId="33" borderId="16" xfId="0" applyNumberFormat="1" applyFont="1" applyFill="1" applyBorder="1" applyAlignment="1">
      <alignment vertical="center"/>
    </xf>
    <xf numFmtId="4" fontId="4" fillId="33" borderId="17" xfId="0" applyNumberFormat="1" applyFont="1" applyFill="1" applyBorder="1" applyAlignment="1">
      <alignment vertical="center"/>
    </xf>
    <xf numFmtId="4" fontId="4" fillId="33" borderId="17" xfId="0" applyNumberFormat="1" applyFont="1" applyFill="1" applyBorder="1" applyAlignment="1">
      <alignment horizontal="center" vertical="center"/>
    </xf>
    <xf numFmtId="4" fontId="4" fillId="33" borderId="18" xfId="0" applyNumberFormat="1" applyFont="1" applyFill="1" applyBorder="1" applyAlignment="1">
      <alignment vertical="center"/>
    </xf>
    <xf numFmtId="4" fontId="5" fillId="33" borderId="15" xfId="0" applyNumberFormat="1" applyFont="1" applyFill="1" applyBorder="1" applyAlignment="1">
      <alignment vertical="center"/>
    </xf>
    <xf numFmtId="177" fontId="5" fillId="33" borderId="15" xfId="0" applyNumberFormat="1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0" fillId="33" borderId="12" xfId="0" applyNumberFormat="1" applyFont="1" applyFill="1" applyBorder="1" applyAlignment="1">
      <alignment vertical="center"/>
    </xf>
    <xf numFmtId="4" fontId="4" fillId="33" borderId="15" xfId="0" applyNumberFormat="1" applyFont="1" applyFill="1" applyBorder="1" applyAlignment="1">
      <alignment vertical="center"/>
    </xf>
    <xf numFmtId="4" fontId="5" fillId="33" borderId="17" xfId="0" applyNumberFormat="1" applyFont="1" applyFill="1" applyBorder="1" applyAlignment="1">
      <alignment vertical="top"/>
    </xf>
    <xf numFmtId="4" fontId="4" fillId="33" borderId="17" xfId="0" applyNumberFormat="1" applyFont="1" applyFill="1" applyBorder="1" applyAlignment="1">
      <alignment vertical="top"/>
    </xf>
    <xf numFmtId="4" fontId="0" fillId="33" borderId="16" xfId="0" applyNumberFormat="1" applyFill="1" applyBorder="1" applyAlignment="1">
      <alignment vertical="center"/>
    </xf>
    <xf numFmtId="4" fontId="0" fillId="33" borderId="17" xfId="0" applyNumberFormat="1" applyFill="1" applyBorder="1" applyAlignment="1">
      <alignment vertical="center"/>
    </xf>
    <xf numFmtId="4" fontId="0" fillId="33" borderId="18" xfId="0" applyNumberFormat="1" applyFill="1" applyBorder="1" applyAlignment="1">
      <alignment vertical="center"/>
    </xf>
    <xf numFmtId="4" fontId="5" fillId="33" borderId="14" xfId="0" applyNumberFormat="1" applyFont="1" applyFill="1" applyBorder="1" applyAlignment="1">
      <alignment vertical="center"/>
    </xf>
    <xf numFmtId="4" fontId="5" fillId="33" borderId="16" xfId="0" applyNumberFormat="1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0" fillId="33" borderId="0" xfId="0" applyNumberFormat="1" applyFill="1" applyBorder="1" applyAlignment="1">
      <alignment horizontal="left" vertical="center"/>
    </xf>
    <xf numFmtId="4" fontId="3" fillId="33" borderId="17" xfId="0" applyNumberFormat="1" applyFont="1" applyFill="1" applyBorder="1" applyAlignment="1">
      <alignment vertical="center"/>
    </xf>
    <xf numFmtId="4" fontId="0" fillId="33" borderId="17" xfId="0" applyNumberForma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vertical="center"/>
    </xf>
    <xf numFmtId="0" fontId="5" fillId="33" borderId="17" xfId="0" applyNumberFormat="1" applyFont="1" applyFill="1" applyBorder="1" applyAlignment="1">
      <alignment horizontal="left" vertical="center"/>
    </xf>
    <xf numFmtId="4" fontId="5" fillId="33" borderId="17" xfId="0" applyNumberFormat="1" applyFont="1" applyFill="1" applyBorder="1" applyAlignment="1">
      <alignment vertical="center"/>
    </xf>
    <xf numFmtId="4" fontId="5" fillId="33" borderId="11" xfId="0" applyNumberFormat="1" applyFont="1" applyFill="1" applyBorder="1" applyAlignment="1">
      <alignment vertical="top"/>
    </xf>
    <xf numFmtId="4" fontId="4" fillId="33" borderId="12" xfId="0" applyNumberFormat="1" applyFont="1" applyFill="1" applyBorder="1" applyAlignment="1">
      <alignment vertical="top"/>
    </xf>
    <xf numFmtId="4" fontId="4" fillId="33" borderId="13" xfId="0" applyNumberFormat="1" applyFont="1" applyFill="1" applyBorder="1" applyAlignment="1">
      <alignment vertical="top"/>
    </xf>
    <xf numFmtId="4" fontId="4" fillId="33" borderId="18" xfId="0" applyNumberFormat="1" applyFont="1" applyFill="1" applyBorder="1" applyAlignment="1">
      <alignment vertical="top"/>
    </xf>
    <xf numFmtId="4" fontId="3" fillId="33" borderId="15" xfId="0" applyNumberFormat="1" applyFont="1" applyFill="1" applyBorder="1" applyAlignment="1">
      <alignment vertical="top" wrapText="1" shrinkToFit="1"/>
    </xf>
    <xf numFmtId="4" fontId="9" fillId="33" borderId="15" xfId="0" applyNumberFormat="1" applyFont="1" applyFill="1" applyBorder="1" applyAlignment="1">
      <alignment vertical="top" wrapText="1" shrinkToFit="1"/>
    </xf>
    <xf numFmtId="4" fontId="0" fillId="33" borderId="19" xfId="0" applyNumberFormat="1" applyFill="1" applyBorder="1" applyAlignment="1">
      <alignment vertical="center"/>
    </xf>
    <xf numFmtId="4" fontId="0" fillId="33" borderId="20" xfId="0" applyNumberFormat="1" applyFill="1" applyBorder="1" applyAlignment="1">
      <alignment vertical="center"/>
    </xf>
    <xf numFmtId="4" fontId="0" fillId="33" borderId="21" xfId="0" applyNumberFormat="1" applyFill="1" applyBorder="1" applyAlignment="1">
      <alignment vertical="center"/>
    </xf>
    <xf numFmtId="4" fontId="0" fillId="33" borderId="22" xfId="0" applyNumberFormat="1" applyFill="1" applyBorder="1" applyAlignment="1">
      <alignment vertical="center"/>
    </xf>
    <xf numFmtId="4" fontId="0" fillId="33" borderId="23" xfId="0" applyNumberFormat="1" applyFill="1" applyBorder="1" applyAlignment="1">
      <alignment vertical="center"/>
    </xf>
    <xf numFmtId="4" fontId="4" fillId="33" borderId="22" xfId="0" applyNumberFormat="1" applyFont="1" applyFill="1" applyBorder="1" applyAlignment="1">
      <alignment vertical="center"/>
    </xf>
    <xf numFmtId="4" fontId="4" fillId="33" borderId="23" xfId="0" applyNumberFormat="1" applyFont="1" applyFill="1" applyBorder="1" applyAlignment="1">
      <alignment vertical="center"/>
    </xf>
    <xf numFmtId="4" fontId="1" fillId="33" borderId="23" xfId="0" applyNumberFormat="1" applyFont="1" applyFill="1" applyBorder="1" applyAlignment="1">
      <alignment vertical="top" shrinkToFit="1"/>
    </xf>
    <xf numFmtId="4" fontId="4" fillId="33" borderId="24" xfId="0" applyNumberFormat="1" applyFont="1" applyFill="1" applyBorder="1" applyAlignment="1">
      <alignment vertical="center"/>
    </xf>
    <xf numFmtId="4" fontId="4" fillId="33" borderId="25" xfId="0" applyNumberFormat="1" applyFont="1" applyFill="1" applyBorder="1" applyAlignment="1">
      <alignment vertical="center"/>
    </xf>
    <xf numFmtId="4" fontId="4" fillId="33" borderId="26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6" fillId="33" borderId="17" xfId="44" applyNumberFormat="1" applyFill="1" applyBorder="1" applyAlignment="1" applyProtection="1">
      <alignment horizontal="left" vertical="center"/>
      <protection/>
    </xf>
    <xf numFmtId="4" fontId="6" fillId="33" borderId="17" xfId="44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>
      <alignment horizontal="left" vertical="center"/>
    </xf>
    <xf numFmtId="4" fontId="4" fillId="33" borderId="15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Border="1" applyAlignment="1">
      <alignment horizontal="center" vertical="center"/>
    </xf>
    <xf numFmtId="4" fontId="1" fillId="33" borderId="23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left" vertical="center"/>
    </xf>
    <xf numFmtId="170" fontId="4" fillId="33" borderId="0" xfId="0" applyNumberFormat="1" applyFont="1" applyFill="1" applyBorder="1" applyAlignment="1">
      <alignment horizontal="left" vertical="center"/>
    </xf>
    <xf numFmtId="4" fontId="5" fillId="33" borderId="16" xfId="0" applyNumberFormat="1" applyFont="1" applyFill="1" applyBorder="1" applyAlignment="1">
      <alignment horizontal="left" vertical="top"/>
    </xf>
    <xf numFmtId="4" fontId="5" fillId="33" borderId="17" xfId="0" applyNumberFormat="1" applyFont="1" applyFill="1" applyBorder="1" applyAlignment="1">
      <alignment horizontal="left" vertical="top"/>
    </xf>
    <xf numFmtId="177" fontId="5" fillId="33" borderId="10" xfId="0" applyNumberFormat="1" applyFont="1" applyFill="1" applyBorder="1" applyAlignment="1">
      <alignment horizontal="center" vertical="center"/>
    </xf>
    <xf numFmtId="4" fontId="4" fillId="33" borderId="17" xfId="0" applyNumberFormat="1" applyFont="1" applyFill="1" applyBorder="1" applyAlignment="1">
      <alignment horizontal="center" vertical="center"/>
    </xf>
    <xf numFmtId="4" fontId="5" fillId="33" borderId="27" xfId="0" applyNumberFormat="1" applyFont="1" applyFill="1" applyBorder="1" applyAlignment="1">
      <alignment horizontal="center" vertical="center"/>
    </xf>
    <xf numFmtId="4" fontId="5" fillId="33" borderId="28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9" fillId="33" borderId="14" xfId="0" applyNumberFormat="1" applyFont="1" applyFill="1" applyBorder="1" applyAlignment="1">
      <alignment horizontal="left" vertical="center" wrapText="1" shrinkToFit="1"/>
    </xf>
    <xf numFmtId="4" fontId="9" fillId="33" borderId="0" xfId="0" applyNumberFormat="1" applyFont="1" applyFill="1" applyBorder="1" applyAlignment="1">
      <alignment horizontal="left" vertical="center" wrapText="1" shrinkToFit="1"/>
    </xf>
    <xf numFmtId="4" fontId="9" fillId="33" borderId="15" xfId="0" applyNumberFormat="1" applyFont="1" applyFill="1" applyBorder="1" applyAlignment="1">
      <alignment horizontal="left" vertical="center" wrapText="1" shrinkToFit="1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0" xfId="0" applyNumberFormat="1" applyFont="1" applyFill="1" applyBorder="1" applyAlignment="1">
      <alignment horizontal="left" vertical="center"/>
    </xf>
    <xf numFmtId="4" fontId="5" fillId="33" borderId="16" xfId="0" applyNumberFormat="1" applyFont="1" applyFill="1" applyBorder="1" applyAlignment="1">
      <alignment horizontal="left" vertical="center"/>
    </xf>
    <xf numFmtId="4" fontId="5" fillId="33" borderId="17" xfId="0" applyNumberFormat="1" applyFont="1" applyFill="1" applyBorder="1" applyAlignment="1">
      <alignment horizontal="left" vertical="center"/>
    </xf>
    <xf numFmtId="171" fontId="5" fillId="33" borderId="17" xfId="0" applyNumberFormat="1" applyFont="1" applyFill="1" applyBorder="1" applyAlignment="1">
      <alignment horizontal="left" vertical="center"/>
    </xf>
    <xf numFmtId="4" fontId="4" fillId="33" borderId="17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left" vertical="center"/>
    </xf>
    <xf numFmtId="4" fontId="5" fillId="33" borderId="15" xfId="0" applyNumberFormat="1" applyFont="1" applyFill="1" applyBorder="1" applyAlignment="1">
      <alignment horizontal="left" vertical="center"/>
    </xf>
    <xf numFmtId="4" fontId="5" fillId="33" borderId="17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 vertical="center"/>
    </xf>
    <xf numFmtId="3" fontId="4" fillId="33" borderId="28" xfId="0" applyNumberFormat="1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left" vertical="top"/>
    </xf>
    <xf numFmtId="4" fontId="5" fillId="33" borderId="0" xfId="0" applyNumberFormat="1" applyFont="1" applyFill="1" applyBorder="1" applyAlignment="1">
      <alignment horizontal="left" vertical="top"/>
    </xf>
    <xf numFmtId="4" fontId="5" fillId="33" borderId="29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left" vertical="top" wrapText="1" shrinkToFit="1"/>
    </xf>
    <xf numFmtId="4" fontId="3" fillId="33" borderId="0" xfId="0" applyNumberFormat="1" applyFont="1" applyFill="1" applyBorder="1" applyAlignment="1">
      <alignment horizontal="left" vertical="top" wrapText="1" shrinkToFit="1"/>
    </xf>
    <xf numFmtId="4" fontId="3" fillId="33" borderId="15" xfId="0" applyNumberFormat="1" applyFont="1" applyFill="1" applyBorder="1" applyAlignment="1">
      <alignment horizontal="left" vertical="top" wrapText="1" shrinkToFit="1"/>
    </xf>
    <xf numFmtId="4" fontId="4" fillId="33" borderId="27" xfId="0" applyNumberFormat="1" applyFont="1" applyFill="1" applyBorder="1" applyAlignment="1">
      <alignment horizontal="justify" vertical="center" wrapText="1"/>
    </xf>
    <xf numFmtId="4" fontId="4" fillId="33" borderId="29" xfId="0" applyNumberFormat="1" applyFont="1" applyFill="1" applyBorder="1" applyAlignment="1">
      <alignment horizontal="justify" vertical="center"/>
    </xf>
    <xf numFmtId="4" fontId="4" fillId="33" borderId="28" xfId="0" applyNumberFormat="1" applyFont="1" applyFill="1" applyBorder="1" applyAlignment="1">
      <alignment horizontal="justify" vertical="center"/>
    </xf>
    <xf numFmtId="4" fontId="3" fillId="34" borderId="12" xfId="0" applyNumberFormat="1" applyFont="1" applyFill="1" applyBorder="1" applyAlignment="1">
      <alignment horizontal="center" vertical="center"/>
    </xf>
    <xf numFmtId="4" fontId="3" fillId="34" borderId="27" xfId="0" applyNumberFormat="1" applyFont="1" applyFill="1" applyBorder="1" applyAlignment="1">
      <alignment horizontal="center" vertical="center"/>
    </xf>
    <xf numFmtId="4" fontId="3" fillId="34" borderId="29" xfId="0" applyNumberFormat="1" applyFont="1" applyFill="1" applyBorder="1" applyAlignment="1">
      <alignment horizontal="center" vertical="center"/>
    </xf>
    <xf numFmtId="4" fontId="3" fillId="34" borderId="28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5" fillId="34" borderId="13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left" vertical="top"/>
    </xf>
    <xf numFmtId="4" fontId="6" fillId="33" borderId="0" xfId="44" applyNumberFormat="1" applyFill="1" applyBorder="1" applyAlignment="1">
      <alignment horizontal="left" vertical="top"/>
    </xf>
    <xf numFmtId="4" fontId="4" fillId="33" borderId="17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top"/>
    </xf>
    <xf numFmtId="49" fontId="4" fillId="33" borderId="15" xfId="0" applyNumberFormat="1" applyFont="1" applyFill="1" applyBorder="1" applyAlignment="1">
      <alignment horizontal="left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ciane.cftva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tabSelected="1" zoomScaleSheetLayoutView="100" zoomScalePageLayoutView="0" workbookViewId="0" topLeftCell="A1">
      <selection activeCell="D53" sqref="D53:N53"/>
    </sheetView>
  </sheetViews>
  <sheetFormatPr defaultColWidth="9.140625" defaultRowHeight="12.75"/>
  <cols>
    <col min="1" max="1" width="2.00390625" style="1" customWidth="1"/>
    <col min="2" max="3" width="0.71875" style="1" customWidth="1"/>
    <col min="4" max="4" width="4.7109375" style="1" customWidth="1"/>
    <col min="5" max="5" width="11.140625" style="1" customWidth="1"/>
    <col min="6" max="6" width="8.00390625" style="1" customWidth="1"/>
    <col min="7" max="7" width="12.00390625" style="1" customWidth="1"/>
    <col min="8" max="9" width="9.140625" style="1" customWidth="1"/>
    <col min="10" max="10" width="7.8515625" style="1" customWidth="1"/>
    <col min="11" max="11" width="10.421875" style="1" customWidth="1"/>
    <col min="12" max="12" width="12.57421875" style="1" customWidth="1"/>
    <col min="13" max="13" width="8.8515625" style="1" customWidth="1"/>
    <col min="14" max="14" width="8.7109375" style="1" customWidth="1"/>
    <col min="15" max="15" width="1.1484375" style="1" customWidth="1"/>
    <col min="16" max="16" width="2.28125" style="1" customWidth="1"/>
    <col min="17" max="16384" width="9.140625" style="1" customWidth="1"/>
  </cols>
  <sheetData>
    <row r="1" spans="1:16" ht="12.75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</row>
    <row r="2" spans="1:16" ht="12.75">
      <c r="A2" s="59"/>
      <c r="B2" s="2"/>
      <c r="C2" s="2"/>
      <c r="D2" s="2"/>
      <c r="E2" s="2"/>
      <c r="F2" s="2"/>
      <c r="G2" s="2" t="s">
        <v>0</v>
      </c>
      <c r="H2" s="2"/>
      <c r="I2" s="2"/>
      <c r="J2" s="2"/>
      <c r="K2" s="2"/>
      <c r="L2" s="75" t="s">
        <v>59</v>
      </c>
      <c r="M2" s="75"/>
      <c r="N2" s="75"/>
      <c r="O2" s="75"/>
      <c r="P2" s="76"/>
    </row>
    <row r="3" spans="1:16" ht="12.75">
      <c r="A3" s="59"/>
      <c r="B3" s="2"/>
      <c r="C3" s="2"/>
      <c r="D3" s="2"/>
      <c r="E3" s="2"/>
      <c r="F3" s="2"/>
      <c r="G3" s="77" t="s">
        <v>1</v>
      </c>
      <c r="H3" s="77"/>
      <c r="I3" s="77"/>
      <c r="J3" s="77"/>
      <c r="K3" s="77"/>
      <c r="L3" s="2"/>
      <c r="M3" s="78"/>
      <c r="N3" s="78"/>
      <c r="O3" s="2"/>
      <c r="P3" s="60"/>
    </row>
    <row r="4" spans="1:16" ht="12.75">
      <c r="A4" s="5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60"/>
    </row>
    <row r="5" spans="1:16" ht="12.75">
      <c r="A5" s="5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0"/>
    </row>
    <row r="6" spans="1:17" ht="17.25" customHeight="1">
      <c r="A6" s="59"/>
      <c r="B6" s="17"/>
      <c r="C6" s="18"/>
      <c r="D6" s="116" t="s">
        <v>2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20"/>
      <c r="P6" s="60"/>
      <c r="Q6" s="2"/>
    </row>
    <row r="7" spans="1:17" ht="3.75" customHeight="1">
      <c r="A7" s="59"/>
      <c r="B7" s="21"/>
      <c r="C7" s="2"/>
      <c r="D7" s="44"/>
      <c r="E7" s="19"/>
      <c r="F7" s="19"/>
      <c r="G7" s="19"/>
      <c r="H7" s="19"/>
      <c r="I7" s="19"/>
      <c r="J7" s="19"/>
      <c r="K7" s="19"/>
      <c r="L7" s="19"/>
      <c r="M7" s="19"/>
      <c r="N7" s="30"/>
      <c r="O7" s="22"/>
      <c r="P7" s="60"/>
      <c r="Q7" s="2"/>
    </row>
    <row r="8" spans="1:17" ht="3.75" customHeight="1">
      <c r="A8" s="59"/>
      <c r="B8" s="21"/>
      <c r="C8" s="2"/>
      <c r="D8" s="45"/>
      <c r="E8" s="3"/>
      <c r="F8" s="3"/>
      <c r="G8" s="3"/>
      <c r="H8" s="3"/>
      <c r="I8" s="3"/>
      <c r="J8" s="3"/>
      <c r="K8" s="3"/>
      <c r="L8" s="3"/>
      <c r="M8" s="3"/>
      <c r="N8" s="46"/>
      <c r="O8" s="22"/>
      <c r="P8" s="60"/>
      <c r="Q8" s="2"/>
    </row>
    <row r="9" spans="1:17" s="4" customFormat="1" ht="12">
      <c r="A9" s="61"/>
      <c r="B9" s="23"/>
      <c r="C9" s="6"/>
      <c r="D9" s="38" t="s">
        <v>3</v>
      </c>
      <c r="E9" s="6"/>
      <c r="F9" s="6"/>
      <c r="G9" s="79">
        <f ca="1">TODAY()</f>
        <v>43867</v>
      </c>
      <c r="H9" s="79"/>
      <c r="I9" s="5" t="s">
        <v>4</v>
      </c>
      <c r="J9" s="6"/>
      <c r="K9" s="6"/>
      <c r="L9" s="7" t="s">
        <v>5</v>
      </c>
      <c r="M9" s="6"/>
      <c r="N9" s="32"/>
      <c r="O9" s="32"/>
      <c r="P9" s="62"/>
      <c r="Q9" s="6"/>
    </row>
    <row r="10" spans="1:17" s="4" customFormat="1" ht="12">
      <c r="A10" s="61"/>
      <c r="B10" s="23"/>
      <c r="C10" s="6"/>
      <c r="D10" s="38" t="s">
        <v>6</v>
      </c>
      <c r="E10" s="6"/>
      <c r="F10" s="6"/>
      <c r="G10" s="8">
        <v>153254</v>
      </c>
      <c r="H10" s="6"/>
      <c r="I10" s="5" t="s">
        <v>7</v>
      </c>
      <c r="J10" s="6"/>
      <c r="K10" s="6"/>
      <c r="L10" s="7" t="s">
        <v>8</v>
      </c>
      <c r="M10" s="6"/>
      <c r="N10" s="32"/>
      <c r="O10" s="32"/>
      <c r="P10" s="62"/>
      <c r="Q10" s="6"/>
    </row>
    <row r="11" spans="1:17" s="4" customFormat="1" ht="12">
      <c r="A11" s="61"/>
      <c r="B11" s="23"/>
      <c r="C11" s="6"/>
      <c r="D11" s="38" t="s">
        <v>9</v>
      </c>
      <c r="E11" s="6"/>
      <c r="F11" s="6"/>
      <c r="G11" s="8">
        <v>153254</v>
      </c>
      <c r="H11" s="6"/>
      <c r="I11" s="5" t="s">
        <v>10</v>
      </c>
      <c r="J11" s="6"/>
      <c r="K11" s="6"/>
      <c r="L11" s="6" t="s">
        <v>11</v>
      </c>
      <c r="M11" s="6"/>
      <c r="N11" s="32"/>
      <c r="O11" s="32"/>
      <c r="P11" s="62"/>
      <c r="Q11" s="6"/>
    </row>
    <row r="12" spans="1:17" s="4" customFormat="1" ht="12">
      <c r="A12" s="61"/>
      <c r="B12" s="23"/>
      <c r="C12" s="6"/>
      <c r="D12" s="47" t="s">
        <v>12</v>
      </c>
      <c r="E12" s="6"/>
      <c r="F12" s="6"/>
      <c r="G12" s="9" t="s">
        <v>13</v>
      </c>
      <c r="H12" s="6"/>
      <c r="I12" s="5" t="s">
        <v>14</v>
      </c>
      <c r="J12" s="6"/>
      <c r="K12" s="6"/>
      <c r="L12" s="10" t="s">
        <v>54</v>
      </c>
      <c r="M12" s="6"/>
      <c r="N12" s="32"/>
      <c r="O12" s="32"/>
      <c r="P12" s="62"/>
      <c r="Q12" s="6"/>
    </row>
    <row r="13" spans="1:17" s="4" customFormat="1" ht="12">
      <c r="A13" s="61"/>
      <c r="B13" s="23"/>
      <c r="C13" s="6"/>
      <c r="D13" s="39" t="s">
        <v>47</v>
      </c>
      <c r="E13" s="25"/>
      <c r="F13" s="25"/>
      <c r="G13" s="48">
        <v>339030</v>
      </c>
      <c r="H13" s="25"/>
      <c r="I13" s="49" t="s">
        <v>15</v>
      </c>
      <c r="J13" s="25"/>
      <c r="K13" s="25"/>
      <c r="L13" s="25" t="s">
        <v>16</v>
      </c>
      <c r="M13" s="25"/>
      <c r="N13" s="27"/>
      <c r="O13" s="32"/>
      <c r="P13" s="62"/>
      <c r="Q13" s="6"/>
    </row>
    <row r="14" spans="1:17" ht="3.75" customHeight="1">
      <c r="A14" s="59"/>
      <c r="B14" s="21"/>
      <c r="C14" s="2"/>
      <c r="D14" s="40"/>
      <c r="E14" s="2"/>
      <c r="F14" s="2"/>
      <c r="G14" s="41"/>
      <c r="H14" s="2"/>
      <c r="I14" s="40"/>
      <c r="J14" s="2"/>
      <c r="K14" s="2"/>
      <c r="L14" s="2"/>
      <c r="M14" s="2"/>
      <c r="N14" s="2"/>
      <c r="O14" s="22"/>
      <c r="P14" s="60"/>
      <c r="Q14" s="2"/>
    </row>
    <row r="15" spans="1:17" ht="3.75" customHeight="1">
      <c r="A15" s="59"/>
      <c r="B15" s="35"/>
      <c r="C15" s="36"/>
      <c r="D15" s="42"/>
      <c r="E15" s="36"/>
      <c r="F15" s="36"/>
      <c r="G15" s="43"/>
      <c r="H15" s="36"/>
      <c r="I15" s="42"/>
      <c r="J15" s="36"/>
      <c r="K15" s="36"/>
      <c r="L15" s="36"/>
      <c r="M15" s="36"/>
      <c r="N15" s="36"/>
      <c r="O15" s="37"/>
      <c r="P15" s="60"/>
      <c r="Q15" s="2"/>
    </row>
    <row r="16" spans="1:21" ht="3.75" customHeight="1">
      <c r="A16" s="5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0"/>
      <c r="U16" s="1" t="s">
        <v>17</v>
      </c>
    </row>
    <row r="17" spans="1:16" ht="3.75" customHeight="1">
      <c r="A17" s="59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0"/>
      <c r="P17" s="60"/>
    </row>
    <row r="18" spans="1:16" ht="15.75" customHeight="1">
      <c r="A18" s="59"/>
      <c r="B18" s="21"/>
      <c r="C18" s="2"/>
      <c r="D18" s="117" t="s">
        <v>18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9"/>
      <c r="O18" s="22"/>
      <c r="P18" s="60"/>
    </row>
    <row r="19" spans="1:16" ht="3.75" customHeight="1">
      <c r="A19" s="59"/>
      <c r="B19" s="21"/>
      <c r="C19" s="2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20"/>
      <c r="O19" s="22"/>
      <c r="P19" s="60"/>
    </row>
    <row r="20" spans="1:16" ht="3.75" customHeight="1">
      <c r="A20" s="59"/>
      <c r="B20" s="21"/>
      <c r="C20" s="2"/>
      <c r="D20" s="21"/>
      <c r="E20" s="2"/>
      <c r="F20" s="2"/>
      <c r="G20" s="2"/>
      <c r="H20" s="2"/>
      <c r="I20" s="2"/>
      <c r="J20" s="2"/>
      <c r="K20" s="2"/>
      <c r="L20" s="2"/>
      <c r="M20" s="2"/>
      <c r="N20" s="22"/>
      <c r="O20" s="22"/>
      <c r="P20" s="60"/>
    </row>
    <row r="21" spans="1:16" s="4" customFormat="1" ht="12">
      <c r="A21" s="61"/>
      <c r="B21" s="23"/>
      <c r="C21" s="6"/>
      <c r="D21" s="38" t="s">
        <v>41</v>
      </c>
      <c r="E21" s="6"/>
      <c r="F21" s="72" t="s">
        <v>63</v>
      </c>
      <c r="G21" s="72"/>
      <c r="H21" s="72"/>
      <c r="I21" s="72"/>
      <c r="J21" s="72"/>
      <c r="K21" s="72"/>
      <c r="L21" s="72"/>
      <c r="M21" s="72"/>
      <c r="N21" s="73"/>
      <c r="O21" s="32"/>
      <c r="P21" s="62"/>
    </row>
    <row r="22" spans="1:16" s="4" customFormat="1" ht="12">
      <c r="A22" s="61"/>
      <c r="B22" s="23"/>
      <c r="C22" s="6"/>
      <c r="D22" s="38" t="s">
        <v>19</v>
      </c>
      <c r="E22" s="6"/>
      <c r="F22" s="72" t="s">
        <v>60</v>
      </c>
      <c r="G22" s="72"/>
      <c r="H22" s="72"/>
      <c r="I22" s="6"/>
      <c r="J22" s="6"/>
      <c r="K22" s="6"/>
      <c r="L22" s="6"/>
      <c r="M22" s="6"/>
      <c r="N22" s="32"/>
      <c r="O22" s="32"/>
      <c r="P22" s="62"/>
    </row>
    <row r="23" spans="1:16" s="4" customFormat="1" ht="12">
      <c r="A23" s="61"/>
      <c r="B23" s="23"/>
      <c r="C23" s="6"/>
      <c r="D23" s="38" t="s">
        <v>20</v>
      </c>
      <c r="E23" s="6"/>
      <c r="F23" s="72" t="s">
        <v>61</v>
      </c>
      <c r="G23" s="72"/>
      <c r="H23" s="72"/>
      <c r="I23" s="72"/>
      <c r="J23" s="72"/>
      <c r="K23" s="72"/>
      <c r="L23" s="72"/>
      <c r="M23" s="72"/>
      <c r="N23" s="73"/>
      <c r="O23" s="32"/>
      <c r="P23" s="62"/>
    </row>
    <row r="24" spans="1:16" s="4" customFormat="1" ht="12">
      <c r="A24" s="61"/>
      <c r="B24" s="23"/>
      <c r="C24" s="6"/>
      <c r="D24" s="38" t="s">
        <v>42</v>
      </c>
      <c r="E24" s="6"/>
      <c r="F24" s="72" t="s">
        <v>62</v>
      </c>
      <c r="G24" s="72"/>
      <c r="H24" s="5" t="s">
        <v>21</v>
      </c>
      <c r="I24" s="72" t="s">
        <v>50</v>
      </c>
      <c r="J24" s="72"/>
      <c r="K24" s="5" t="s">
        <v>22</v>
      </c>
      <c r="L24" s="6" t="s">
        <v>65</v>
      </c>
      <c r="M24" s="5" t="s">
        <v>23</v>
      </c>
      <c r="N24" s="32" t="s">
        <v>51</v>
      </c>
      <c r="O24" s="32"/>
      <c r="P24" s="62"/>
    </row>
    <row r="25" spans="1:16" s="4" customFormat="1" ht="12">
      <c r="A25" s="61"/>
      <c r="B25" s="23"/>
      <c r="C25" s="6"/>
      <c r="D25" s="38" t="s">
        <v>24</v>
      </c>
      <c r="E25" s="6"/>
      <c r="F25" s="72" t="s">
        <v>64</v>
      </c>
      <c r="G25" s="72"/>
      <c r="H25" s="6"/>
      <c r="I25" s="72"/>
      <c r="J25" s="72"/>
      <c r="K25" s="5" t="s">
        <v>48</v>
      </c>
      <c r="L25" s="74" t="s">
        <v>52</v>
      </c>
      <c r="M25" s="74"/>
      <c r="N25" s="32"/>
      <c r="O25" s="32"/>
      <c r="P25" s="62"/>
    </row>
    <row r="26" spans="1:16" s="4" customFormat="1" ht="12.75" customHeight="1">
      <c r="A26" s="61"/>
      <c r="B26" s="23"/>
      <c r="C26" s="6"/>
      <c r="D26" s="39" t="s">
        <v>25</v>
      </c>
      <c r="E26" s="25"/>
      <c r="F26" s="70" t="s">
        <v>66</v>
      </c>
      <c r="G26" s="71"/>
      <c r="H26" s="71"/>
      <c r="I26" s="71"/>
      <c r="J26" s="99" t="s">
        <v>26</v>
      </c>
      <c r="K26" s="99"/>
      <c r="L26" s="95" t="s">
        <v>63</v>
      </c>
      <c r="M26" s="95"/>
      <c r="N26" s="96"/>
      <c r="O26" s="32"/>
      <c r="P26" s="62"/>
    </row>
    <row r="27" spans="1:16" ht="3.75" customHeight="1">
      <c r="A27" s="59"/>
      <c r="B27" s="2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2"/>
      <c r="P27" s="60"/>
    </row>
    <row r="28" spans="1:16" ht="3.75" customHeight="1">
      <c r="A28" s="59"/>
      <c r="B28" s="2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2"/>
      <c r="P28" s="60"/>
    </row>
    <row r="29" spans="1:16" ht="3.75" customHeight="1">
      <c r="A29" s="59"/>
      <c r="B29" s="2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2"/>
      <c r="P29" s="60"/>
    </row>
    <row r="30" spans="1:16" s="4" customFormat="1" ht="16.5" customHeight="1">
      <c r="A30" s="61"/>
      <c r="B30" s="23"/>
      <c r="C30" s="6"/>
      <c r="D30" s="120" t="s">
        <v>43</v>
      </c>
      <c r="E30" s="121"/>
      <c r="F30" s="121"/>
      <c r="G30" s="121"/>
      <c r="H30" s="121"/>
      <c r="I30" s="121"/>
      <c r="J30" s="121"/>
      <c r="K30" s="121"/>
      <c r="L30" s="121"/>
      <c r="M30" s="121"/>
      <c r="N30" s="122"/>
      <c r="O30" s="32"/>
      <c r="P30" s="62"/>
    </row>
    <row r="31" spans="1:16" s="4" customFormat="1" ht="12">
      <c r="A31" s="61"/>
      <c r="B31" s="23"/>
      <c r="C31" s="6"/>
      <c r="D31" s="90" t="s">
        <v>27</v>
      </c>
      <c r="E31" s="91"/>
      <c r="F31" s="91" t="s">
        <v>67</v>
      </c>
      <c r="G31" s="91"/>
      <c r="H31" s="91"/>
      <c r="I31" s="5" t="s">
        <v>28</v>
      </c>
      <c r="J31" s="97" t="s">
        <v>55</v>
      </c>
      <c r="K31" s="97"/>
      <c r="L31" s="5" t="s">
        <v>29</v>
      </c>
      <c r="M31" s="91" t="s">
        <v>56</v>
      </c>
      <c r="N31" s="98"/>
      <c r="O31" s="32"/>
      <c r="P31" s="62"/>
    </row>
    <row r="32" spans="1:16" s="4" customFormat="1" ht="12">
      <c r="A32" s="61"/>
      <c r="B32" s="23"/>
      <c r="C32" s="6"/>
      <c r="D32" s="92" t="s">
        <v>30</v>
      </c>
      <c r="E32" s="93"/>
      <c r="F32" s="94">
        <f>L43</f>
        <v>707.35</v>
      </c>
      <c r="G32" s="94"/>
      <c r="H32" s="25"/>
      <c r="I32" s="25"/>
      <c r="J32" s="25"/>
      <c r="K32" s="25"/>
      <c r="L32" s="25"/>
      <c r="M32" s="25"/>
      <c r="N32" s="27"/>
      <c r="O32" s="32"/>
      <c r="P32" s="62"/>
    </row>
    <row r="33" spans="1:16" ht="3.75" customHeight="1">
      <c r="A33" s="59"/>
      <c r="B33" s="2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2"/>
      <c r="P33" s="60"/>
    </row>
    <row r="34" spans="1:16" ht="3.75" customHeight="1">
      <c r="A34" s="59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7"/>
      <c r="P34" s="60"/>
    </row>
    <row r="35" spans="1:16" ht="3.75" customHeight="1">
      <c r="A35" s="5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60"/>
    </row>
    <row r="36" spans="1:17" ht="3.75" customHeight="1">
      <c r="A36" s="5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60"/>
      <c r="Q36" s="2"/>
    </row>
    <row r="37" spans="1:17" ht="12.75">
      <c r="A37" s="59"/>
      <c r="B37" s="17"/>
      <c r="C37" s="69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20"/>
      <c r="P37" s="60"/>
      <c r="Q37" s="2"/>
    </row>
    <row r="38" spans="1:17" ht="3.75" customHeight="1">
      <c r="A38" s="59"/>
      <c r="B38" s="2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2"/>
      <c r="P38" s="60"/>
      <c r="Q38" s="2"/>
    </row>
    <row r="39" spans="1:17" ht="3.75" customHeight="1">
      <c r="A39" s="59"/>
      <c r="B39" s="2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2"/>
      <c r="P39" s="60"/>
      <c r="Q39" s="2"/>
    </row>
    <row r="40" spans="1:17" s="4" customFormat="1" ht="12.75" customHeight="1">
      <c r="A40" s="61"/>
      <c r="B40" s="23"/>
      <c r="C40" s="84" t="s">
        <v>32</v>
      </c>
      <c r="D40" s="85"/>
      <c r="E40" s="15" t="s">
        <v>33</v>
      </c>
      <c r="F40" s="15" t="s">
        <v>34</v>
      </c>
      <c r="G40" s="86" t="s">
        <v>35</v>
      </c>
      <c r="H40" s="86"/>
      <c r="I40" s="86"/>
      <c r="J40" s="86"/>
      <c r="K40" s="86"/>
      <c r="L40" s="15" t="s">
        <v>36</v>
      </c>
      <c r="M40" s="86" t="s">
        <v>37</v>
      </c>
      <c r="N40" s="86"/>
      <c r="O40" s="28"/>
      <c r="P40" s="62"/>
      <c r="Q40" s="6"/>
    </row>
    <row r="41" spans="1:17" s="4" customFormat="1" ht="15" customHeight="1">
      <c r="A41" s="61"/>
      <c r="B41" s="23"/>
      <c r="C41" s="105">
        <v>1</v>
      </c>
      <c r="D41" s="106"/>
      <c r="E41" s="67">
        <v>2</v>
      </c>
      <c r="F41" s="67" t="s">
        <v>49</v>
      </c>
      <c r="G41" s="113" t="s">
        <v>57</v>
      </c>
      <c r="H41" s="114"/>
      <c r="I41" s="114"/>
      <c r="J41" s="114"/>
      <c r="K41" s="115"/>
      <c r="L41" s="16">
        <v>323.3</v>
      </c>
      <c r="M41" s="68">
        <f>E41*L41</f>
        <v>646.6</v>
      </c>
      <c r="N41" s="68"/>
      <c r="O41" s="28"/>
      <c r="P41" s="62"/>
      <c r="Q41" s="6"/>
    </row>
    <row r="42" spans="1:17" s="4" customFormat="1" ht="15" customHeight="1">
      <c r="A42" s="61"/>
      <c r="B42" s="23"/>
      <c r="C42" s="105">
        <v>2</v>
      </c>
      <c r="D42" s="106"/>
      <c r="E42" s="67">
        <v>1</v>
      </c>
      <c r="F42" s="67" t="s">
        <v>49</v>
      </c>
      <c r="G42" s="113" t="s">
        <v>58</v>
      </c>
      <c r="H42" s="114"/>
      <c r="I42" s="114"/>
      <c r="J42" s="114"/>
      <c r="K42" s="115"/>
      <c r="L42" s="16">
        <v>60.75</v>
      </c>
      <c r="M42" s="68">
        <f>E42*L42</f>
        <v>60.75</v>
      </c>
      <c r="N42" s="68"/>
      <c r="O42" s="28"/>
      <c r="P42" s="62"/>
      <c r="Q42" s="6"/>
    </row>
    <row r="43" spans="1:17" s="4" customFormat="1" ht="12.75" customHeight="1">
      <c r="A43" s="61"/>
      <c r="B43" s="23"/>
      <c r="C43" s="84" t="s">
        <v>38</v>
      </c>
      <c r="D43" s="109"/>
      <c r="E43" s="109"/>
      <c r="F43" s="109"/>
      <c r="G43" s="109"/>
      <c r="H43" s="109"/>
      <c r="I43" s="109"/>
      <c r="J43" s="109"/>
      <c r="K43" s="85"/>
      <c r="L43" s="82">
        <f>SUM(M41:N42)</f>
        <v>707.35</v>
      </c>
      <c r="M43" s="82"/>
      <c r="N43" s="82"/>
      <c r="O43" s="29"/>
      <c r="P43" s="62"/>
      <c r="Q43" s="6"/>
    </row>
    <row r="44" spans="1:17" s="4" customFormat="1" ht="3.75" customHeight="1">
      <c r="A44" s="61"/>
      <c r="B44" s="24"/>
      <c r="C44" s="25"/>
      <c r="D44" s="26"/>
      <c r="E44" s="25"/>
      <c r="F44" s="25"/>
      <c r="G44" s="25"/>
      <c r="H44" s="25"/>
      <c r="I44" s="25"/>
      <c r="J44" s="25"/>
      <c r="K44" s="25"/>
      <c r="L44" s="25"/>
      <c r="M44" s="83"/>
      <c r="N44" s="83"/>
      <c r="O44" s="27"/>
      <c r="P44" s="62"/>
      <c r="Q44" s="6"/>
    </row>
    <row r="45" spans="1:17" ht="3.75" customHeight="1">
      <c r="A45" s="59"/>
      <c r="B45" s="2"/>
      <c r="C45" s="2"/>
      <c r="D45" s="1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60"/>
      <c r="Q45" s="2"/>
    </row>
    <row r="46" spans="1:17" ht="3.75" customHeight="1">
      <c r="A46" s="59"/>
      <c r="B46" s="17"/>
      <c r="C46" s="18"/>
      <c r="D46" s="31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0"/>
      <c r="P46" s="60"/>
      <c r="Q46" s="2"/>
    </row>
    <row r="47" spans="1:16" ht="12.75">
      <c r="A47" s="59"/>
      <c r="B47" s="21"/>
      <c r="C47" s="2"/>
      <c r="D47" s="100" t="s">
        <v>39</v>
      </c>
      <c r="E47" s="69"/>
      <c r="F47" s="69"/>
      <c r="G47" s="69"/>
      <c r="H47" s="69"/>
      <c r="I47" s="69"/>
      <c r="J47" s="69"/>
      <c r="K47" s="69"/>
      <c r="L47" s="69"/>
      <c r="M47" s="69"/>
      <c r="N47" s="101"/>
      <c r="O47" s="22"/>
      <c r="P47" s="60"/>
    </row>
    <row r="48" spans="1:16" ht="3.75" customHeight="1">
      <c r="A48" s="59"/>
      <c r="B48" s="21"/>
      <c r="C48" s="2"/>
      <c r="D48" s="102"/>
      <c r="E48" s="103"/>
      <c r="F48" s="103"/>
      <c r="G48" s="103"/>
      <c r="H48" s="103"/>
      <c r="I48" s="103"/>
      <c r="J48" s="103"/>
      <c r="K48" s="103"/>
      <c r="L48" s="103"/>
      <c r="M48" s="103"/>
      <c r="N48" s="104"/>
      <c r="O48" s="22"/>
      <c r="P48" s="60"/>
    </row>
    <row r="49" spans="1:16" ht="3.75" customHeight="1">
      <c r="A49" s="59"/>
      <c r="B49" s="21"/>
      <c r="C49" s="2"/>
      <c r="D49" s="102"/>
      <c r="E49" s="103"/>
      <c r="F49" s="103"/>
      <c r="G49" s="103"/>
      <c r="H49" s="103"/>
      <c r="I49" s="103"/>
      <c r="J49" s="103"/>
      <c r="K49" s="103"/>
      <c r="L49" s="103"/>
      <c r="M49" s="103"/>
      <c r="N49" s="104"/>
      <c r="O49" s="22"/>
      <c r="P49" s="60"/>
    </row>
    <row r="50" spans="1:16" s="4" customFormat="1" ht="12">
      <c r="A50" s="61"/>
      <c r="B50" s="23"/>
      <c r="C50" s="6"/>
      <c r="D50" s="50"/>
      <c r="E50" s="51"/>
      <c r="F50" s="51"/>
      <c r="G50" s="51"/>
      <c r="H50" s="51"/>
      <c r="I50" s="51"/>
      <c r="J50" s="51"/>
      <c r="K50" s="51"/>
      <c r="L50" s="51"/>
      <c r="M50" s="51"/>
      <c r="N50" s="52"/>
      <c r="O50" s="32"/>
      <c r="P50" s="62"/>
    </row>
    <row r="51" spans="1:16" s="4" customFormat="1" ht="18.75" customHeight="1">
      <c r="A51" s="61"/>
      <c r="B51" s="23"/>
      <c r="C51" s="6"/>
      <c r="D51" s="107" t="s">
        <v>40</v>
      </c>
      <c r="E51" s="108"/>
      <c r="F51" s="123" t="s">
        <v>68</v>
      </c>
      <c r="G51" s="123"/>
      <c r="H51" s="123"/>
      <c r="I51" s="12" t="s">
        <v>46</v>
      </c>
      <c r="J51" s="124" t="s">
        <v>66</v>
      </c>
      <c r="K51" s="124"/>
      <c r="L51" s="14" t="s">
        <v>24</v>
      </c>
      <c r="M51" s="126" t="s">
        <v>53</v>
      </c>
      <c r="N51" s="127"/>
      <c r="O51" s="32"/>
      <c r="P51" s="62"/>
    </row>
    <row r="52" spans="1:30" s="4" customFormat="1" ht="26.25" customHeight="1">
      <c r="A52" s="61"/>
      <c r="B52" s="23"/>
      <c r="C52" s="6"/>
      <c r="D52" s="110" t="s">
        <v>70</v>
      </c>
      <c r="E52" s="111"/>
      <c r="F52" s="111"/>
      <c r="G52" s="111"/>
      <c r="H52" s="111"/>
      <c r="I52" s="111"/>
      <c r="J52" s="111"/>
      <c r="K52" s="111"/>
      <c r="L52" s="111"/>
      <c r="M52" s="111"/>
      <c r="N52" s="112"/>
      <c r="O52" s="54"/>
      <c r="P52" s="6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s="4" customFormat="1" ht="26.25" customHeight="1">
      <c r="A53" s="61"/>
      <c r="B53" s="23"/>
      <c r="C53" s="6"/>
      <c r="D53" s="87" t="s">
        <v>71</v>
      </c>
      <c r="E53" s="88"/>
      <c r="F53" s="88"/>
      <c r="G53" s="88"/>
      <c r="H53" s="88"/>
      <c r="I53" s="88"/>
      <c r="J53" s="88"/>
      <c r="K53" s="88"/>
      <c r="L53" s="88"/>
      <c r="M53" s="88"/>
      <c r="N53" s="89"/>
      <c r="O53" s="55"/>
      <c r="P53" s="6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16" s="4" customFormat="1" ht="12.75" customHeight="1">
      <c r="A54" s="61"/>
      <c r="B54" s="23"/>
      <c r="C54" s="6"/>
      <c r="D54" s="80" t="s">
        <v>44</v>
      </c>
      <c r="E54" s="81"/>
      <c r="F54" s="125" t="s">
        <v>69</v>
      </c>
      <c r="G54" s="125"/>
      <c r="H54" s="125"/>
      <c r="I54" s="34"/>
      <c r="J54" s="33" t="s">
        <v>24</v>
      </c>
      <c r="K54" s="125" t="s">
        <v>45</v>
      </c>
      <c r="L54" s="125"/>
      <c r="M54" s="33"/>
      <c r="N54" s="53"/>
      <c r="O54" s="32"/>
      <c r="P54" s="62"/>
    </row>
    <row r="55" spans="1:16" s="4" customFormat="1" ht="12">
      <c r="A55" s="61"/>
      <c r="B55" s="24"/>
      <c r="C55" s="25"/>
      <c r="D55" s="33"/>
      <c r="E55" s="34"/>
      <c r="F55" s="34"/>
      <c r="G55" s="34" t="s">
        <v>17</v>
      </c>
      <c r="H55" s="34"/>
      <c r="I55" s="34"/>
      <c r="J55" s="33"/>
      <c r="K55" s="34"/>
      <c r="L55" s="34"/>
      <c r="M55" s="33"/>
      <c r="N55" s="34"/>
      <c r="O55" s="27"/>
      <c r="P55" s="62"/>
    </row>
    <row r="56" spans="1:16" s="4" customFormat="1" ht="12.75" thickBot="1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6"/>
    </row>
    <row r="57" spans="2:16" s="4" customFormat="1" ht="1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</sheetData>
  <sheetProtection selectLockedCells="1" selectUnlockedCells="1"/>
  <mergeCells count="47">
    <mergeCell ref="J51:K51"/>
    <mergeCell ref="D47:N49"/>
    <mergeCell ref="C41:D41"/>
    <mergeCell ref="D51:E51"/>
    <mergeCell ref="C43:K43"/>
    <mergeCell ref="D52:N52"/>
    <mergeCell ref="G41:K41"/>
    <mergeCell ref="F51:H51"/>
    <mergeCell ref="M41:N41"/>
    <mergeCell ref="C42:D42"/>
    <mergeCell ref="G42:K42"/>
    <mergeCell ref="D53:N53"/>
    <mergeCell ref="M51:N51"/>
    <mergeCell ref="D31:E31"/>
    <mergeCell ref="D32:E32"/>
    <mergeCell ref="F32:G32"/>
    <mergeCell ref="L26:N26"/>
    <mergeCell ref="D30:N30"/>
    <mergeCell ref="F31:H31"/>
    <mergeCell ref="J31:K31"/>
    <mergeCell ref="M31:N31"/>
    <mergeCell ref="F21:N21"/>
    <mergeCell ref="F22:H22"/>
    <mergeCell ref="D54:E54"/>
    <mergeCell ref="F54:H54"/>
    <mergeCell ref="K54:L54"/>
    <mergeCell ref="L43:N43"/>
    <mergeCell ref="M44:N44"/>
    <mergeCell ref="C40:D40"/>
    <mergeCell ref="G40:K40"/>
    <mergeCell ref="M40:N40"/>
    <mergeCell ref="L2:P2"/>
    <mergeCell ref="G3:K3"/>
    <mergeCell ref="M3:N3"/>
    <mergeCell ref="D6:N6"/>
    <mergeCell ref="G9:H9"/>
    <mergeCell ref="D18:N18"/>
    <mergeCell ref="M42:N42"/>
    <mergeCell ref="C37:N37"/>
    <mergeCell ref="F26:I26"/>
    <mergeCell ref="F23:N23"/>
    <mergeCell ref="F24:G24"/>
    <mergeCell ref="I24:J24"/>
    <mergeCell ref="F25:G25"/>
    <mergeCell ref="I25:J25"/>
    <mergeCell ref="L25:M25"/>
    <mergeCell ref="J26:K26"/>
  </mergeCells>
  <hyperlinks>
    <hyperlink ref="F26" r:id="rId1" display="luciane.cftva@gmail.com"/>
  </hyperlinks>
  <printOptions/>
  <pageMargins left="0.25" right="0.25" top="0.75" bottom="0.75" header="0.3" footer="0.3"/>
  <pageSetup fitToHeight="1" fitToWidth="1" horizontalDpi="600" verticalDpi="600" orientation="portrait" paperSize="9" scale="92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Wander Paulo da Rocha Custodio</dc:creator>
  <cp:keywords/>
  <dc:description/>
  <cp:lastModifiedBy>Eliane Bezerra Lima</cp:lastModifiedBy>
  <cp:lastPrinted>2020-02-06T17:01:22Z</cp:lastPrinted>
  <dcterms:created xsi:type="dcterms:W3CDTF">2017-05-24T18:28:08Z</dcterms:created>
  <dcterms:modified xsi:type="dcterms:W3CDTF">2020-02-06T17:23:12Z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