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L:\DOCUMENTOS 2026\RELATORIO DEMANDAS NOTAS FISCAIS\"/>
    </mc:Choice>
  </mc:AlternateContent>
  <xr:revisionPtr revIDLastSave="0" documentId="13_ncr:1_{9010CE2D-A7C6-4B91-8D4C-66034CE5F88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ETEMBRO - 2026" sheetId="1" r:id="rId1"/>
    <sheet name="JAN (2)" sheetId="2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4" i="2" l="1"/>
  <c r="K9" i="1"/>
  <c r="B9" i="1"/>
</calcChain>
</file>

<file path=xl/sharedStrings.xml><?xml version="1.0" encoding="utf-8"?>
<sst xmlns="http://schemas.openxmlformats.org/spreadsheetml/2006/main" count="278" uniqueCount="180">
  <si>
    <t>DEMAI - Relação de Pagamentos - Ano 2026</t>
  </si>
  <si>
    <t>Categoria 1 - Fornecimento de Bens</t>
  </si>
  <si>
    <t>NOTA FISCAL</t>
  </si>
  <si>
    <t>VALOR</t>
  </si>
  <si>
    <t>EMISSÃO</t>
  </si>
  <si>
    <t>CNPJ</t>
  </si>
  <si>
    <t>Nome do Credor</t>
  </si>
  <si>
    <t>Fonte de Recurso</t>
  </si>
  <si>
    <t>Data Ateste</t>
  </si>
  <si>
    <t>Data Liquidação</t>
  </si>
  <si>
    <t>Data do Pagtº</t>
  </si>
  <si>
    <t>NP/SF</t>
  </si>
  <si>
    <t>Valor Liquido</t>
  </si>
  <si>
    <t>Justificativa</t>
  </si>
  <si>
    <t xml:space="preserve">24.046.598/0001-18 </t>
  </si>
  <si>
    <t>Ultra Filtros Ltda</t>
  </si>
  <si>
    <t>Demai-593</t>
  </si>
  <si>
    <t>55.552.753/0001-00</t>
  </si>
  <si>
    <t>Pantanal Casa e Construção Ltda</t>
  </si>
  <si>
    <t>Demai-594</t>
  </si>
  <si>
    <t>Demai-616</t>
  </si>
  <si>
    <t> 07.594.306/0001-62</t>
  </si>
  <si>
    <t>Handour Comercial e Varejo Ltda</t>
  </si>
  <si>
    <t>Demai-617</t>
  </si>
  <si>
    <t>66.422.642/0001-97</t>
  </si>
  <si>
    <t>Breno Leandro Lopes</t>
  </si>
  <si>
    <t>Demai-618</t>
  </si>
  <si>
    <t>02.011.280/0001-69</t>
  </si>
  <si>
    <t>Novo Mundo Comércio de Materiais Elétricos Ltda</t>
  </si>
  <si>
    <t>Demai-619</t>
  </si>
  <si>
    <t>20.772.709/0001-12</t>
  </si>
  <si>
    <t>Alphaville Comércio de Materiais de Contrução Ltda</t>
  </si>
  <si>
    <t>Demai-620</t>
  </si>
  <si>
    <t> 03.137.820/0001-18</t>
  </si>
  <si>
    <t>Raimundo Amarildo de Menezes</t>
  </si>
  <si>
    <t>Demai-623</t>
  </si>
  <si>
    <t> 13.338.681/0001-44</t>
  </si>
  <si>
    <t>Comercial Sponchiado Ltda</t>
  </si>
  <si>
    <t>Demai-624</t>
  </si>
  <si>
    <t>14.968.227/0001-30</t>
  </si>
  <si>
    <t>Fergavi Comercial Ltda</t>
  </si>
  <si>
    <t>Demai-630</t>
  </si>
  <si>
    <t>Demai-631</t>
  </si>
  <si>
    <t>33.737.303/0001-40</t>
  </si>
  <si>
    <t>BRR Distribuidora Materiais de Construção e Consumo Ltda</t>
  </si>
  <si>
    <t>Demai-632</t>
  </si>
  <si>
    <t>50.377.940/0001-72</t>
  </si>
  <si>
    <t>Extreme ADT Comércio e Representações Ltda</t>
  </si>
  <si>
    <t>Demai-633</t>
  </si>
  <si>
    <t>24.994.154/0001-04</t>
  </si>
  <si>
    <t>Vidraçaria Minas Gerais Limitada</t>
  </si>
  <si>
    <t>Demai-634</t>
  </si>
  <si>
    <t>Demai-635</t>
  </si>
  <si>
    <t>10.867.329/0001-08</t>
  </si>
  <si>
    <t>L3A Divisóriais e Forros Ltda</t>
  </si>
  <si>
    <t>Demai-641</t>
  </si>
  <si>
    <t> 66.422.642/0001-97</t>
  </si>
  <si>
    <t>Demai-642</t>
  </si>
  <si>
    <t xml:space="preserve"> 20.483.193/0001-96 </t>
  </si>
  <si>
    <t xml:space="preserve">Brasidas Ltda </t>
  </si>
  <si>
    <t>Demai-645</t>
  </si>
  <si>
    <t xml:space="preserve">44.258.379/0001-00 </t>
  </si>
  <si>
    <t xml:space="preserve">Lança Produtos Comércio e Serviços Ltda </t>
  </si>
  <si>
    <t>Demai-647</t>
  </si>
  <si>
    <t>13.218.025/0001-08</t>
  </si>
  <si>
    <t>Oliveira &amp; Almeida Informatica Ltda</t>
  </si>
  <si>
    <t>Demai-648</t>
  </si>
  <si>
    <t>41.658.519/0001-49</t>
  </si>
  <si>
    <t>Central Suprimentos Ltda</t>
  </si>
  <si>
    <t>Demai-649</t>
  </si>
  <si>
    <t> 37.044.632/0001-67</t>
  </si>
  <si>
    <t>BZX Rolamentos Ltda</t>
  </si>
  <si>
    <t>Demai-650</t>
  </si>
  <si>
    <t>29.646.786/0001-09</t>
  </si>
  <si>
    <t>Mais Energia Componentes Elétricos Ltda</t>
  </si>
  <si>
    <t>Demai-651</t>
  </si>
  <si>
    <t>55.718.222/0001-36</t>
  </si>
  <si>
    <t>Samir Madeiras 2 Ltda</t>
  </si>
  <si>
    <t>Demai-654</t>
  </si>
  <si>
    <t>Demai-655</t>
  </si>
  <si>
    <t>Categoria 2 - Locações</t>
  </si>
  <si>
    <t>02.493.473/0001-01</t>
  </si>
  <si>
    <t>Akai Locadora de Caçambas Ltda</t>
  </si>
  <si>
    <t>Demai-607</t>
  </si>
  <si>
    <t>Categoria 3 - Prestação de Serviços</t>
  </si>
  <si>
    <t>11.312.296/0001-01</t>
  </si>
  <si>
    <t>Agile Empreendimentos e Serviços Eireli</t>
  </si>
  <si>
    <t>Demai-591</t>
  </si>
  <si>
    <t>Eletrodata Engenharia Ltda</t>
  </si>
  <si>
    <t>Demai-592</t>
  </si>
  <si>
    <t>16.099.194/0001-64</t>
  </si>
  <si>
    <t>06.981.180/0001-16</t>
  </si>
  <si>
    <t>Cemig Distribuição S.A</t>
  </si>
  <si>
    <t>Demai-596</t>
  </si>
  <si>
    <t>Demai-597</t>
  </si>
  <si>
    <t>Demai-598</t>
  </si>
  <si>
    <t>Demai-599</t>
  </si>
  <si>
    <t xml:space="preserve">24.125.693/0001-07 </t>
  </si>
  <si>
    <t xml:space="preserve">Hemarcon Engenharia de Ar Condicionado Ltda </t>
  </si>
  <si>
    <t>Demai-600</t>
  </si>
  <si>
    <t>Demai-601</t>
  </si>
  <si>
    <t>Demai-602</t>
  </si>
  <si>
    <t>Demai-603</t>
  </si>
  <si>
    <t> 3011790710</t>
  </si>
  <si>
    <t>Demai-604</t>
  </si>
  <si>
    <t>05.926.726/0001-73</t>
  </si>
  <si>
    <t>Modulo Consultoria e Gerencia Predial Ltda</t>
  </si>
  <si>
    <t>Demai-605</t>
  </si>
  <si>
    <t>10.498.974/0002-81</t>
  </si>
  <si>
    <t>Instituto Negócios Públicos do Brasil </t>
  </si>
  <si>
    <t>Demai-606</t>
  </si>
  <si>
    <t> 56.729.246/0001-53</t>
  </si>
  <si>
    <t>Valdinei Dias de Carvalho</t>
  </si>
  <si>
    <t>Demai-608</t>
  </si>
  <si>
    <t>28.708.328/0001-86</t>
  </si>
  <si>
    <t>Apta  Elevadores Ltda</t>
  </si>
  <si>
    <t>Demai-609</t>
  </si>
  <si>
    <t>Demai-610</t>
  </si>
  <si>
    <t>Demai-611</t>
  </si>
  <si>
    <t>Demai-612</t>
  </si>
  <si>
    <t>Demai-613</t>
  </si>
  <si>
    <t>00.121.880/0001-54</t>
  </si>
  <si>
    <t>Extintores Prata Ltda</t>
  </si>
  <si>
    <t>Demai-614</t>
  </si>
  <si>
    <t>Demai-615</t>
  </si>
  <si>
    <t>Demai-628</t>
  </si>
  <si>
    <t xml:space="preserve">08.100.954/0001-88 </t>
  </si>
  <si>
    <t xml:space="preserve">GTO Grupo Técnico em Odontologia Ltda </t>
  </si>
  <si>
    <t>Demai-621</t>
  </si>
  <si>
    <t>Demai-622</t>
  </si>
  <si>
    <t>28.309.420/0001-73</t>
  </si>
  <si>
    <t>Estrela Geradores e Elétrica Ltda</t>
  </si>
  <si>
    <t>Demai-625</t>
  </si>
  <si>
    <t>Demai-626</t>
  </si>
  <si>
    <t>Demai-627</t>
  </si>
  <si>
    <t>Demai-629</t>
  </si>
  <si>
    <t>13.859.951/0001-62</t>
  </si>
  <si>
    <t>Connect On empresa de Eventos Ltda</t>
  </si>
  <si>
    <t>Demai-636</t>
  </si>
  <si>
    <t>Demai-637</t>
  </si>
  <si>
    <t>Demai-638</t>
  </si>
  <si>
    <t>Demai-639</t>
  </si>
  <si>
    <t>19.695.779/0001-35</t>
  </si>
  <si>
    <t>Celio Pacheco Marinho</t>
  </si>
  <si>
    <t>Demai-640</t>
  </si>
  <si>
    <t>036.988.846-40</t>
  </si>
  <si>
    <t>Pawel Maschtakow Neto</t>
  </si>
  <si>
    <t>Demai-RP-05</t>
  </si>
  <si>
    <t>Demai-643</t>
  </si>
  <si>
    <t>57.856.317/0001-41</t>
  </si>
  <si>
    <t>Alexandre Costa Silva Neto</t>
  </si>
  <si>
    <t>Demai-644</t>
  </si>
  <si>
    <t>Demai-646</t>
  </si>
  <si>
    <t>Demai-652</t>
  </si>
  <si>
    <t>Demai-653</t>
  </si>
  <si>
    <t>17.254.509/0001-63</t>
  </si>
  <si>
    <t>Conselho Regional de Engenharia e Agronomia de Minas Gerais</t>
  </si>
  <si>
    <t>Demai-656</t>
  </si>
  <si>
    <t>Categoria 4 - Prestação de Obras</t>
  </si>
  <si>
    <t>Obs. Quando de tratar de recurso financeiro para emenda parlamentar, segue o prazo definido pela SPO/MEC</t>
  </si>
  <si>
    <t>DEMAI - Relação de Pagamentos - Ano 2019</t>
  </si>
  <si>
    <t>Categoria 1 - Fornecimento de Bens/Serviços</t>
  </si>
  <si>
    <t>NP</t>
  </si>
  <si>
    <t>93/95/96/101</t>
  </si>
  <si>
    <t>23.238.271/0001-85</t>
  </si>
  <si>
    <t>Mendes Brito Engenharia Ltda - ME</t>
  </si>
  <si>
    <t>Demai-02</t>
  </si>
  <si>
    <t>Demai-54</t>
  </si>
  <si>
    <t>Demai-105</t>
  </si>
  <si>
    <t>Demai-160</t>
  </si>
  <si>
    <t>Demai-229</t>
  </si>
  <si>
    <t>Demai-260</t>
  </si>
  <si>
    <t>Demai-358</t>
  </si>
  <si>
    <t>Demai-406</t>
  </si>
  <si>
    <t>Demai-442</t>
  </si>
  <si>
    <t>Demai-522</t>
  </si>
  <si>
    <t>Mendes Brito Engenhgaria Ltda</t>
  </si>
  <si>
    <t>Demai- 615</t>
  </si>
  <si>
    <t>Mendes Brito</t>
  </si>
  <si>
    <t>Categoria 4 - Realização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</si>
</sst>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#,##0.00;[Red]#,##0.00"/>
    <numFmt numFmtId="166" formatCode="_-* #,##0.00_-;\-* #,##0.00_-;_-* \-??_-;_-@_-"/>
  </numFmts>
  <fonts count="3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6" fontId="2" fillId="0" borderId="0" applyBorder="0" applyProtection="0"/>
  </cellStyleXfs>
  <cellXfs count="41">
    <xf numFmtId="0" fontId="0" fillId="0" borderId="0" xfId="0"/>
    <xf numFmtId="0" fontId="0" fillId="0" borderId="0" xfId="0" applyAlignment="1" applyProtection="1"/>
    <xf numFmtId="0" fontId="0" fillId="0" borderId="1" xfId="0" applyFont="1" applyBorder="1" applyAlignment="1" applyProtection="1">
      <alignment horizontal="center"/>
    </xf>
    <xf numFmtId="1" fontId="0" fillId="0" borderId="2" xfId="0" applyNumberFormat="1" applyBorder="1" applyAlignment="1" applyProtection="1"/>
    <xf numFmtId="4" fontId="0" fillId="0" borderId="2" xfId="0" applyNumberFormat="1" applyBorder="1" applyAlignment="1" applyProtection="1"/>
    <xf numFmtId="164" fontId="0" fillId="0" borderId="1" xfId="0" applyNumberFormat="1" applyBorder="1" applyAlignment="1" applyProtection="1"/>
    <xf numFmtId="0" fontId="0" fillId="0" borderId="3" xfId="0" applyFont="1" applyBorder="1" applyAlignment="1" applyProtection="1">
      <alignment horizontal="center" wrapText="1"/>
    </xf>
    <xf numFmtId="0" fontId="0" fillId="0" borderId="1" xfId="0" applyFont="1" applyBorder="1" applyAlignment="1" applyProtection="1"/>
    <xf numFmtId="0" fontId="0" fillId="0" borderId="1" xfId="0" applyBorder="1" applyAlignment="1" applyProtection="1">
      <alignment horizontal="left"/>
    </xf>
    <xf numFmtId="164" fontId="0" fillId="0" borderId="1" xfId="0" applyNumberFormat="1" applyBorder="1" applyAlignment="1" applyProtection="1">
      <alignment horizontal="right"/>
    </xf>
    <xf numFmtId="4" fontId="0" fillId="0" borderId="1" xfId="0" applyNumberFormat="1" applyBorder="1" applyAlignment="1" applyProtection="1"/>
    <xf numFmtId="165" fontId="0" fillId="0" borderId="1" xfId="0" applyNumberFormat="1" applyBorder="1" applyAlignment="1" applyProtection="1"/>
    <xf numFmtId="1" fontId="0" fillId="0" borderId="1" xfId="0" applyNumberFormat="1" applyBorder="1" applyAlignment="1" applyProtection="1"/>
    <xf numFmtId="0" fontId="0" fillId="0" borderId="0" xfId="0" applyFont="1" applyAlignment="1" applyProtection="1">
      <alignment horizontal="center"/>
    </xf>
    <xf numFmtId="0" fontId="0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/>
    <xf numFmtId="0" fontId="0" fillId="0" borderId="1" xfId="0" applyFont="1" applyBorder="1" applyAlignment="1" applyProtection="1">
      <alignment wrapText="1"/>
    </xf>
    <xf numFmtId="0" fontId="0" fillId="0" borderId="1" xfId="0" applyBorder="1" applyAlignment="1" applyProtection="1">
      <alignment horizontal="right"/>
    </xf>
    <xf numFmtId="0" fontId="1" fillId="0" borderId="4" xfId="0" applyFont="1" applyBorder="1" applyAlignment="1" applyProtection="1"/>
    <xf numFmtId="0" fontId="0" fillId="0" borderId="5" xfId="0" applyFont="1" applyBorder="1" applyAlignment="1" applyProtection="1">
      <alignment horizontal="center"/>
    </xf>
    <xf numFmtId="0" fontId="1" fillId="0" borderId="0" xfId="0" applyFont="1" applyAlignment="1" applyProtection="1"/>
    <xf numFmtId="4" fontId="0" fillId="0" borderId="1" xfId="0" applyNumberFormat="1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0" xfId="0" applyAlignment="1" applyProtection="1">
      <alignment wrapText="1"/>
    </xf>
    <xf numFmtId="0" fontId="0" fillId="0" borderId="0" xfId="0" applyFont="1" applyAlignment="1" applyProtection="1">
      <alignment wrapText="1"/>
    </xf>
    <xf numFmtId="166" fontId="0" fillId="0" borderId="1" xfId="1" applyFont="1" applyBorder="1" applyAlignment="1" applyProtection="1"/>
    <xf numFmtId="164" fontId="0" fillId="0" borderId="1" xfId="1" applyNumberFormat="1" applyFont="1" applyBorder="1" applyAlignment="1" applyProtection="1"/>
    <xf numFmtId="164" fontId="0" fillId="0" borderId="1" xfId="0" applyNumberFormat="1" applyBorder="1" applyAlignment="1" applyProtection="1">
      <alignment horizontal="left"/>
    </xf>
    <xf numFmtId="0" fontId="0" fillId="0" borderId="1" xfId="0" applyBorder="1" applyAlignment="1" applyProtection="1"/>
    <xf numFmtId="4" fontId="0" fillId="0" borderId="0" xfId="0" applyNumberFormat="1" applyAlignment="1" applyProtection="1"/>
    <xf numFmtId="165" fontId="0" fillId="0" borderId="1" xfId="1" applyNumberFormat="1" applyFont="1" applyBorder="1" applyAlignment="1" applyProtection="1"/>
    <xf numFmtId="164" fontId="0" fillId="0" borderId="1" xfId="1" applyNumberFormat="1" applyFont="1" applyBorder="1" applyAlignment="1" applyProtection="1">
      <alignment horizontal="right"/>
    </xf>
    <xf numFmtId="165" fontId="0" fillId="0" borderId="4" xfId="0" applyNumberFormat="1" applyBorder="1" applyAlignment="1" applyProtection="1"/>
    <xf numFmtId="3" fontId="0" fillId="0" borderId="1" xfId="0" applyNumberFormat="1" applyBorder="1" applyAlignment="1" applyProtection="1"/>
    <xf numFmtId="165" fontId="0" fillId="0" borderId="0" xfId="0" applyNumberFormat="1" applyAlignment="1" applyProtection="1"/>
    <xf numFmtId="14" fontId="0" fillId="0" borderId="1" xfId="0" applyNumberFormat="1" applyBorder="1" applyAlignment="1" applyProtection="1"/>
    <xf numFmtId="14" fontId="0" fillId="0" borderId="1" xfId="0" applyNumberFormat="1" applyBorder="1" applyAlignment="1" applyProtection="1">
      <alignment horizontal="right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tabSelected="1" zoomScaleNormal="100" workbookViewId="0">
      <pane ySplit="1" topLeftCell="A2" activePane="bottomLeft" state="frozen"/>
      <selection pane="bottomLeft" activeCell="G67" sqref="G67"/>
    </sheetView>
  </sheetViews>
  <sheetFormatPr defaultColWidth="8.7109375" defaultRowHeight="15" x14ac:dyDescent="0.25"/>
  <cols>
    <col min="1" max="1" width="13.85546875" style="1" customWidth="1"/>
    <col min="2" max="2" width="13" style="1" customWidth="1"/>
    <col min="3" max="3" width="15.140625" style="1" customWidth="1"/>
    <col min="4" max="4" width="20.5703125" style="1" customWidth="1"/>
    <col min="5" max="5" width="44.28515625" style="1" customWidth="1"/>
    <col min="6" max="6" width="16.7109375" style="1" customWidth="1"/>
    <col min="7" max="7" width="11.5703125" style="1" customWidth="1"/>
    <col min="8" max="8" width="15.42578125" style="1" customWidth="1"/>
    <col min="9" max="9" width="23.28515625" style="1" customWidth="1"/>
    <col min="10" max="10" width="13.85546875" style="1" customWidth="1"/>
    <col min="11" max="11" width="14.140625" style="1" customWidth="1"/>
    <col min="12" max="12" width="38.7109375" style="1" customWidth="1"/>
  </cols>
  <sheetData>
    <row r="1" spans="1:13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3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3" x14ac:dyDescent="0.25">
      <c r="A4" s="3">
        <v>2224</v>
      </c>
      <c r="B4" s="4">
        <v>3788.6</v>
      </c>
      <c r="C4" s="35">
        <v>46255</v>
      </c>
      <c r="D4" s="6" t="s">
        <v>14</v>
      </c>
      <c r="E4" s="7" t="s">
        <v>15</v>
      </c>
      <c r="F4" s="8">
        <v>1000000000</v>
      </c>
      <c r="G4" s="36">
        <v>46265</v>
      </c>
      <c r="H4" s="36">
        <v>46265</v>
      </c>
      <c r="I4" s="36">
        <v>46268</v>
      </c>
      <c r="J4" s="7" t="s">
        <v>16</v>
      </c>
      <c r="K4" s="10">
        <v>3788.6</v>
      </c>
      <c r="L4" s="7"/>
    </row>
    <row r="5" spans="1:13" x14ac:dyDescent="0.25">
      <c r="A5" s="3">
        <v>75</v>
      </c>
      <c r="B5" s="4">
        <v>19327.5</v>
      </c>
      <c r="C5" s="35">
        <v>46262</v>
      </c>
      <c r="D5" s="2" t="s">
        <v>17</v>
      </c>
      <c r="E5" s="7" t="s">
        <v>18</v>
      </c>
      <c r="F5" s="8">
        <v>1000000000</v>
      </c>
      <c r="G5" s="36">
        <v>46265</v>
      </c>
      <c r="H5" s="36">
        <v>46265</v>
      </c>
      <c r="I5" s="36">
        <v>46268</v>
      </c>
      <c r="J5" s="7" t="s">
        <v>19</v>
      </c>
      <c r="K5" s="10">
        <v>19327.5</v>
      </c>
      <c r="L5" s="7"/>
    </row>
    <row r="6" spans="1:13" ht="15" customHeight="1" x14ac:dyDescent="0.25">
      <c r="A6" s="7">
        <v>79</v>
      </c>
      <c r="B6" s="11">
        <v>396</v>
      </c>
      <c r="C6" s="35">
        <v>46273</v>
      </c>
      <c r="D6" s="2" t="s">
        <v>17</v>
      </c>
      <c r="E6" s="7" t="s">
        <v>18</v>
      </c>
      <c r="F6" s="8">
        <v>1000000000</v>
      </c>
      <c r="G6" s="35">
        <v>46274</v>
      </c>
      <c r="H6" s="35">
        <v>46274</v>
      </c>
      <c r="I6" s="35">
        <v>46275</v>
      </c>
      <c r="J6" s="7" t="s">
        <v>20</v>
      </c>
      <c r="K6" s="10">
        <v>396</v>
      </c>
      <c r="L6" s="11"/>
      <c r="M6" s="7"/>
    </row>
    <row r="7" spans="1:13" ht="15" customHeight="1" x14ac:dyDescent="0.25">
      <c r="A7" s="7">
        <v>295</v>
      </c>
      <c r="B7" s="11">
        <v>1190</v>
      </c>
      <c r="C7" s="35">
        <v>46265</v>
      </c>
      <c r="D7" s="2" t="s">
        <v>21</v>
      </c>
      <c r="E7" s="7" t="s">
        <v>22</v>
      </c>
      <c r="F7" s="8">
        <v>1000000000</v>
      </c>
      <c r="G7" s="35">
        <v>46274</v>
      </c>
      <c r="H7" s="35">
        <v>46274</v>
      </c>
      <c r="I7" s="35">
        <v>46275</v>
      </c>
      <c r="J7" s="7" t="s">
        <v>23</v>
      </c>
      <c r="K7" s="11">
        <v>1190</v>
      </c>
      <c r="L7" s="7"/>
    </row>
    <row r="8" spans="1:13" ht="15" customHeight="1" x14ac:dyDescent="0.25">
      <c r="A8" s="7">
        <v>47</v>
      </c>
      <c r="B8" s="11">
        <v>2333.5</v>
      </c>
      <c r="C8" s="35">
        <v>46268</v>
      </c>
      <c r="D8" s="2" t="s">
        <v>24</v>
      </c>
      <c r="E8" s="7" t="s">
        <v>25</v>
      </c>
      <c r="F8" s="8">
        <v>1000000000</v>
      </c>
      <c r="G8" s="35">
        <v>46274</v>
      </c>
      <c r="H8" s="35">
        <v>46274</v>
      </c>
      <c r="I8" s="35">
        <v>46275</v>
      </c>
      <c r="J8" s="7" t="s">
        <v>26</v>
      </c>
      <c r="K8" s="11">
        <v>2333.5</v>
      </c>
      <c r="L8" s="7"/>
    </row>
    <row r="9" spans="1:13" ht="15.75" customHeight="1" x14ac:dyDescent="0.25">
      <c r="A9" s="7">
        <v>1135</v>
      </c>
      <c r="B9" s="11">
        <f>3556.52</f>
        <v>3556.52</v>
      </c>
      <c r="C9" s="35">
        <v>46249</v>
      </c>
      <c r="D9" s="2" t="s">
        <v>27</v>
      </c>
      <c r="E9" s="7" t="s">
        <v>28</v>
      </c>
      <c r="F9" s="8">
        <v>1000000000</v>
      </c>
      <c r="G9" s="35">
        <v>46274</v>
      </c>
      <c r="H9" s="35">
        <v>46274</v>
      </c>
      <c r="I9" s="35">
        <v>46275</v>
      </c>
      <c r="J9" s="7" t="s">
        <v>29</v>
      </c>
      <c r="K9" s="11">
        <f>3556.52</f>
        <v>3556.52</v>
      </c>
      <c r="L9" s="7"/>
    </row>
    <row r="10" spans="1:13" ht="15.75" customHeight="1" x14ac:dyDescent="0.25">
      <c r="A10" s="7">
        <v>1136</v>
      </c>
      <c r="B10" s="11">
        <v>4257.92</v>
      </c>
      <c r="C10" s="35">
        <v>46249</v>
      </c>
      <c r="D10" s="2" t="s">
        <v>27</v>
      </c>
      <c r="E10" s="7" t="s">
        <v>28</v>
      </c>
      <c r="F10" s="8">
        <v>1000000000</v>
      </c>
      <c r="G10" s="35">
        <v>46274</v>
      </c>
      <c r="H10" s="35">
        <v>46274</v>
      </c>
      <c r="I10" s="35">
        <v>46275</v>
      </c>
      <c r="J10" s="7" t="s">
        <v>29</v>
      </c>
      <c r="K10" s="11">
        <v>4257.92</v>
      </c>
      <c r="L10" s="7"/>
    </row>
    <row r="11" spans="1:13" ht="15.75" customHeight="1" x14ac:dyDescent="0.25">
      <c r="A11" s="12">
        <v>541872</v>
      </c>
      <c r="B11" s="10">
        <v>1134.6400000000001</v>
      </c>
      <c r="C11" s="35">
        <v>46270</v>
      </c>
      <c r="D11" s="2" t="s">
        <v>30</v>
      </c>
      <c r="E11" s="7" t="s">
        <v>31</v>
      </c>
      <c r="F11" s="8">
        <v>1000000000</v>
      </c>
      <c r="G11" s="36">
        <v>46274</v>
      </c>
      <c r="H11" s="36">
        <v>46274</v>
      </c>
      <c r="I11" s="35">
        <v>46275</v>
      </c>
      <c r="J11" s="7" t="s">
        <v>32</v>
      </c>
      <c r="K11" s="10">
        <v>1068.25</v>
      </c>
      <c r="L11" s="11"/>
    </row>
    <row r="12" spans="1:13" ht="15.75" customHeight="1" x14ac:dyDescent="0.25">
      <c r="A12" s="12">
        <v>1361</v>
      </c>
      <c r="B12" s="10">
        <v>4795</v>
      </c>
      <c r="C12" s="35">
        <v>46267</v>
      </c>
      <c r="D12" s="2" t="s">
        <v>33</v>
      </c>
      <c r="E12" s="7" t="s">
        <v>34</v>
      </c>
      <c r="F12" s="8">
        <v>1000000000</v>
      </c>
      <c r="G12" s="36">
        <v>46275</v>
      </c>
      <c r="H12" s="36">
        <v>46276</v>
      </c>
      <c r="I12" s="36">
        <v>46280</v>
      </c>
      <c r="J12" s="7" t="s">
        <v>35</v>
      </c>
      <c r="K12" s="10">
        <v>4795</v>
      </c>
      <c r="L12" s="11"/>
    </row>
    <row r="13" spans="1:13" x14ac:dyDescent="0.25">
      <c r="A13" s="12">
        <v>13148</v>
      </c>
      <c r="B13" s="10">
        <v>707</v>
      </c>
      <c r="C13" s="35">
        <v>46266</v>
      </c>
      <c r="D13" s="2" t="s">
        <v>36</v>
      </c>
      <c r="E13" s="7" t="s">
        <v>37</v>
      </c>
      <c r="F13" s="8">
        <v>1000000000</v>
      </c>
      <c r="G13" s="36">
        <v>46275</v>
      </c>
      <c r="H13" s="36">
        <v>46276</v>
      </c>
      <c r="I13" s="36">
        <v>46280</v>
      </c>
      <c r="J13" s="7" t="s">
        <v>38</v>
      </c>
      <c r="K13" s="10">
        <v>665.64</v>
      </c>
      <c r="L13" s="7"/>
    </row>
    <row r="14" spans="1:13" ht="15.75" customHeight="1" x14ac:dyDescent="0.25">
      <c r="A14" s="12">
        <v>17543</v>
      </c>
      <c r="B14" s="10">
        <v>3175.48</v>
      </c>
      <c r="C14" s="35">
        <v>46274</v>
      </c>
      <c r="D14" s="13" t="s">
        <v>39</v>
      </c>
      <c r="E14" s="7" t="s">
        <v>40</v>
      </c>
      <c r="F14" s="8">
        <v>1000000000</v>
      </c>
      <c r="G14" s="36">
        <v>46282</v>
      </c>
      <c r="H14" s="36">
        <v>46282</v>
      </c>
      <c r="I14" s="36">
        <v>46286</v>
      </c>
      <c r="J14" s="7" t="s">
        <v>41</v>
      </c>
      <c r="K14" s="10">
        <v>3175.48</v>
      </c>
      <c r="L14" s="7"/>
    </row>
    <row r="15" spans="1:13" ht="15.75" customHeight="1" x14ac:dyDescent="0.25">
      <c r="A15" s="12">
        <v>2250</v>
      </c>
      <c r="B15" s="10">
        <v>1315.5</v>
      </c>
      <c r="C15" s="35">
        <v>46273</v>
      </c>
      <c r="D15" s="14" t="s">
        <v>14</v>
      </c>
      <c r="E15" s="7" t="s">
        <v>15</v>
      </c>
      <c r="F15" s="8">
        <v>1000000000</v>
      </c>
      <c r="G15" s="36">
        <v>46282</v>
      </c>
      <c r="H15" s="36">
        <v>46282</v>
      </c>
      <c r="I15" s="36">
        <v>46286</v>
      </c>
      <c r="J15" s="7" t="s">
        <v>42</v>
      </c>
      <c r="K15" s="10">
        <v>1315.5</v>
      </c>
      <c r="L15" s="7"/>
    </row>
    <row r="16" spans="1:13" ht="15.75" customHeight="1" x14ac:dyDescent="0.25">
      <c r="A16" s="12">
        <v>2158</v>
      </c>
      <c r="B16" s="10">
        <v>11947.4</v>
      </c>
      <c r="C16" s="35">
        <v>46281</v>
      </c>
      <c r="D16" s="2" t="s">
        <v>43</v>
      </c>
      <c r="E16" s="7" t="s">
        <v>44</v>
      </c>
      <c r="F16" s="8">
        <v>1000000000</v>
      </c>
      <c r="G16" s="36">
        <v>46282</v>
      </c>
      <c r="H16" s="36">
        <v>46282</v>
      </c>
      <c r="I16" s="36">
        <v>46286</v>
      </c>
      <c r="J16" s="7" t="s">
        <v>45</v>
      </c>
      <c r="K16" s="10">
        <v>11947.4</v>
      </c>
      <c r="L16" s="7"/>
    </row>
    <row r="17" spans="1:12" ht="15.75" customHeight="1" x14ac:dyDescent="0.25">
      <c r="A17" s="12">
        <v>59</v>
      </c>
      <c r="B17" s="10">
        <v>9254.4</v>
      </c>
      <c r="C17" s="35">
        <v>46275</v>
      </c>
      <c r="D17" s="2" t="s">
        <v>46</v>
      </c>
      <c r="E17" s="7" t="s">
        <v>47</v>
      </c>
      <c r="F17" s="8">
        <v>1000000000</v>
      </c>
      <c r="G17" s="36">
        <v>46282</v>
      </c>
      <c r="H17" s="36">
        <v>46282</v>
      </c>
      <c r="I17" s="36">
        <v>46286</v>
      </c>
      <c r="J17" s="7" t="s">
        <v>48</v>
      </c>
      <c r="K17" s="10">
        <v>9254.4</v>
      </c>
      <c r="L17" s="7"/>
    </row>
    <row r="18" spans="1:12" ht="15.75" customHeight="1" x14ac:dyDescent="0.25">
      <c r="A18" s="12">
        <v>15258</v>
      </c>
      <c r="B18" s="10">
        <v>274.7</v>
      </c>
      <c r="C18" s="35">
        <v>46268</v>
      </c>
      <c r="D18" s="2" t="s">
        <v>49</v>
      </c>
      <c r="E18" s="7" t="s">
        <v>50</v>
      </c>
      <c r="F18" s="8">
        <v>1000000000</v>
      </c>
      <c r="G18" s="36">
        <v>46282</v>
      </c>
      <c r="H18" s="36">
        <v>46282</v>
      </c>
      <c r="I18" s="36">
        <v>46286</v>
      </c>
      <c r="J18" s="7" t="s">
        <v>51</v>
      </c>
      <c r="K18" s="10">
        <v>274.7</v>
      </c>
      <c r="L18" s="7"/>
    </row>
    <row r="19" spans="1:12" ht="15.75" customHeight="1" x14ac:dyDescent="0.25">
      <c r="A19" s="12">
        <v>15270</v>
      </c>
      <c r="B19" s="10">
        <v>4616.7</v>
      </c>
      <c r="C19" s="35">
        <v>46275</v>
      </c>
      <c r="D19" s="2" t="s">
        <v>49</v>
      </c>
      <c r="E19" s="7" t="s">
        <v>50</v>
      </c>
      <c r="F19" s="8">
        <v>1000000000</v>
      </c>
      <c r="G19" s="36">
        <v>46282</v>
      </c>
      <c r="H19" s="36">
        <v>46282</v>
      </c>
      <c r="I19" s="36">
        <v>46286</v>
      </c>
      <c r="J19" s="7" t="s">
        <v>52</v>
      </c>
      <c r="K19" s="10">
        <v>4616.7</v>
      </c>
      <c r="L19" s="7"/>
    </row>
    <row r="20" spans="1:12" ht="15.75" customHeight="1" x14ac:dyDescent="0.25">
      <c r="A20" s="3">
        <v>1869</v>
      </c>
      <c r="B20" s="4">
        <v>24083.75</v>
      </c>
      <c r="C20" s="35">
        <v>46282</v>
      </c>
      <c r="D20" s="2" t="s">
        <v>53</v>
      </c>
      <c r="E20" s="15" t="s">
        <v>54</v>
      </c>
      <c r="F20" s="8">
        <v>1000000000</v>
      </c>
      <c r="G20" s="36">
        <v>46287</v>
      </c>
      <c r="H20" s="36">
        <v>46287</v>
      </c>
      <c r="I20" s="36">
        <v>46288</v>
      </c>
      <c r="J20" s="7" t="s">
        <v>55</v>
      </c>
      <c r="K20" s="10">
        <v>24083.75</v>
      </c>
      <c r="L20" s="7"/>
    </row>
    <row r="21" spans="1:12" ht="15.75" customHeight="1" x14ac:dyDescent="0.25">
      <c r="A21" s="3">
        <v>43</v>
      </c>
      <c r="B21" s="4">
        <v>1596.28</v>
      </c>
      <c r="C21" s="35">
        <v>46264</v>
      </c>
      <c r="D21" s="2" t="s">
        <v>56</v>
      </c>
      <c r="E21" s="15" t="s">
        <v>25</v>
      </c>
      <c r="F21" s="8">
        <v>1000000000</v>
      </c>
      <c r="G21" s="36">
        <v>46287</v>
      </c>
      <c r="H21" s="36">
        <v>46287</v>
      </c>
      <c r="I21" s="36">
        <v>46288</v>
      </c>
      <c r="J21" s="7" t="s">
        <v>57</v>
      </c>
      <c r="K21" s="10">
        <v>1596.28</v>
      </c>
      <c r="L21" s="7"/>
    </row>
    <row r="22" spans="1:12" ht="15.75" customHeight="1" x14ac:dyDescent="0.25">
      <c r="A22" s="3">
        <v>20001</v>
      </c>
      <c r="B22" s="4">
        <v>6847.43</v>
      </c>
      <c r="C22" s="35">
        <v>46216</v>
      </c>
      <c r="D22" s="14" t="s">
        <v>58</v>
      </c>
      <c r="E22" s="16" t="s">
        <v>59</v>
      </c>
      <c r="F22" s="8">
        <v>1000000000</v>
      </c>
      <c r="G22" s="36">
        <v>46293</v>
      </c>
      <c r="H22" s="36">
        <v>46293</v>
      </c>
      <c r="I22" s="36">
        <v>46295</v>
      </c>
      <c r="J22" s="7" t="s">
        <v>60</v>
      </c>
      <c r="K22" s="4">
        <v>6847.43</v>
      </c>
      <c r="L22" s="7"/>
    </row>
    <row r="23" spans="1:12" ht="15.75" customHeight="1" x14ac:dyDescent="0.25">
      <c r="A23" s="3">
        <v>1705</v>
      </c>
      <c r="B23" s="4">
        <v>262</v>
      </c>
      <c r="C23" s="35">
        <v>46287</v>
      </c>
      <c r="D23" s="14" t="s">
        <v>61</v>
      </c>
      <c r="E23" s="16" t="s">
        <v>62</v>
      </c>
      <c r="F23" s="8">
        <v>1000000000</v>
      </c>
      <c r="G23" s="36">
        <v>46293</v>
      </c>
      <c r="H23" s="36">
        <v>46293</v>
      </c>
      <c r="I23" s="36">
        <v>46295</v>
      </c>
      <c r="J23" s="7" t="s">
        <v>63</v>
      </c>
      <c r="K23" s="4">
        <v>262</v>
      </c>
      <c r="L23" s="7"/>
    </row>
    <row r="24" spans="1:12" ht="15.75" customHeight="1" x14ac:dyDescent="0.25">
      <c r="A24" s="3">
        <v>3155</v>
      </c>
      <c r="B24" s="4">
        <v>800</v>
      </c>
      <c r="C24" s="35">
        <v>46281</v>
      </c>
      <c r="D24" s="2" t="s">
        <v>64</v>
      </c>
      <c r="E24" s="15" t="s">
        <v>65</v>
      </c>
      <c r="F24" s="8">
        <v>1000000000</v>
      </c>
      <c r="G24" s="36">
        <v>46294</v>
      </c>
      <c r="H24" s="36">
        <v>46294</v>
      </c>
      <c r="I24" s="36">
        <v>46295</v>
      </c>
      <c r="J24" s="7" t="s">
        <v>66</v>
      </c>
      <c r="K24" s="4">
        <v>800</v>
      </c>
      <c r="L24" s="7"/>
    </row>
    <row r="25" spans="1:12" ht="15.75" customHeight="1" x14ac:dyDescent="0.25">
      <c r="A25" s="3">
        <v>15576</v>
      </c>
      <c r="B25" s="4">
        <v>85.35</v>
      </c>
      <c r="C25" s="35">
        <v>46288</v>
      </c>
      <c r="D25" s="2" t="s">
        <v>67</v>
      </c>
      <c r="E25" s="15" t="s">
        <v>68</v>
      </c>
      <c r="F25" s="8">
        <v>1000000000</v>
      </c>
      <c r="G25" s="36">
        <v>46294</v>
      </c>
      <c r="H25" s="36">
        <v>46294</v>
      </c>
      <c r="I25" s="36">
        <v>46295</v>
      </c>
      <c r="J25" s="7" t="s">
        <v>69</v>
      </c>
      <c r="K25" s="4">
        <v>85.35</v>
      </c>
      <c r="L25" s="7"/>
    </row>
    <row r="26" spans="1:12" ht="15.75" customHeight="1" x14ac:dyDescent="0.25">
      <c r="A26" s="3">
        <v>201</v>
      </c>
      <c r="B26" s="4">
        <v>2316.5</v>
      </c>
      <c r="C26" s="35">
        <v>46283</v>
      </c>
      <c r="D26" s="2" t="s">
        <v>70</v>
      </c>
      <c r="E26" s="15" t="s">
        <v>71</v>
      </c>
      <c r="F26" s="8">
        <v>1000000000</v>
      </c>
      <c r="G26" s="36">
        <v>46294</v>
      </c>
      <c r="H26" s="36">
        <v>46294</v>
      </c>
      <c r="I26" s="36">
        <v>46295</v>
      </c>
      <c r="J26" s="7" t="s">
        <v>72</v>
      </c>
      <c r="K26" s="4">
        <v>2316.5</v>
      </c>
      <c r="L26" s="7"/>
    </row>
    <row r="27" spans="1:12" ht="15.75" customHeight="1" x14ac:dyDescent="0.25">
      <c r="A27" s="3">
        <v>1647</v>
      </c>
      <c r="B27" s="4">
        <v>2302</v>
      </c>
      <c r="C27" s="35">
        <v>46290</v>
      </c>
      <c r="D27" s="2" t="s">
        <v>73</v>
      </c>
      <c r="E27" s="15" t="s">
        <v>74</v>
      </c>
      <c r="F27" s="8">
        <v>1000000000</v>
      </c>
      <c r="G27" s="36">
        <v>46294</v>
      </c>
      <c r="H27" s="36">
        <v>46294</v>
      </c>
      <c r="I27" s="36">
        <v>46295</v>
      </c>
      <c r="J27" s="7" t="s">
        <v>75</v>
      </c>
      <c r="K27" s="4">
        <v>2302</v>
      </c>
      <c r="L27" s="7"/>
    </row>
    <row r="28" spans="1:12" ht="15.75" customHeight="1" x14ac:dyDescent="0.25">
      <c r="A28" s="3">
        <v>1019</v>
      </c>
      <c r="B28" s="4">
        <v>34000</v>
      </c>
      <c r="C28" s="35">
        <v>46289</v>
      </c>
      <c r="D28" s="2" t="s">
        <v>76</v>
      </c>
      <c r="E28" s="15" t="s">
        <v>77</v>
      </c>
      <c r="F28" s="8">
        <v>1000000000</v>
      </c>
      <c r="G28" s="36">
        <v>46294</v>
      </c>
      <c r="H28" s="36">
        <v>46294</v>
      </c>
      <c r="I28" s="36">
        <v>46295</v>
      </c>
      <c r="J28" s="7" t="s">
        <v>78</v>
      </c>
      <c r="K28" s="10">
        <v>34000</v>
      </c>
      <c r="L28" s="7"/>
    </row>
    <row r="29" spans="1:12" ht="15.75" customHeight="1" x14ac:dyDescent="0.25">
      <c r="A29" s="3">
        <v>2163</v>
      </c>
      <c r="B29" s="4">
        <v>7574.2</v>
      </c>
      <c r="C29" s="35">
        <v>46293</v>
      </c>
      <c r="D29" s="13" t="s">
        <v>43</v>
      </c>
      <c r="E29" s="7" t="s">
        <v>44</v>
      </c>
      <c r="F29" s="8">
        <v>1000000000</v>
      </c>
      <c r="G29" s="36">
        <v>46294</v>
      </c>
      <c r="H29" s="36">
        <v>46294</v>
      </c>
      <c r="I29" s="36">
        <v>46295</v>
      </c>
      <c r="J29" s="7" t="s">
        <v>79</v>
      </c>
      <c r="K29" s="10">
        <v>7574.2</v>
      </c>
      <c r="L29" s="7"/>
    </row>
    <row r="30" spans="1:12" ht="15.75" x14ac:dyDescent="0.25">
      <c r="A30" s="17"/>
      <c r="B30" s="10"/>
      <c r="C30" s="5"/>
      <c r="D30" s="2"/>
      <c r="E30" s="15"/>
      <c r="F30" s="7"/>
      <c r="G30" s="5"/>
      <c r="H30" s="5"/>
      <c r="I30" s="5"/>
      <c r="J30" s="8"/>
      <c r="K30" s="10"/>
      <c r="L30" s="7"/>
    </row>
    <row r="31" spans="1:12" x14ac:dyDescent="0.25">
      <c r="A31" s="38" t="s">
        <v>80</v>
      </c>
      <c r="B31" s="39"/>
      <c r="C31" s="39"/>
      <c r="D31" s="39"/>
      <c r="E31" s="39"/>
      <c r="F31" s="39"/>
      <c r="G31" s="39"/>
      <c r="H31" s="39"/>
      <c r="I31" s="39"/>
      <c r="J31" s="39"/>
      <c r="K31" s="40"/>
      <c r="L31" s="2"/>
    </row>
    <row r="32" spans="1:12" x14ac:dyDescent="0.25">
      <c r="A32" s="7">
        <v>95</v>
      </c>
      <c r="B32" s="11">
        <v>7436.22</v>
      </c>
      <c r="C32" s="35">
        <v>46266</v>
      </c>
      <c r="D32" s="2" t="s">
        <v>81</v>
      </c>
      <c r="E32" s="7" t="s">
        <v>82</v>
      </c>
      <c r="F32" s="8">
        <v>1000000000</v>
      </c>
      <c r="G32" s="35">
        <v>46269</v>
      </c>
      <c r="H32" s="35">
        <v>46269</v>
      </c>
      <c r="I32" s="36">
        <v>46274</v>
      </c>
      <c r="J32" s="7" t="s">
        <v>83</v>
      </c>
      <c r="K32" s="11">
        <v>7138.77</v>
      </c>
      <c r="L32" s="7"/>
    </row>
    <row r="33" spans="1:12" x14ac:dyDescent="0.25">
      <c r="A33" s="7"/>
      <c r="B33" s="11"/>
      <c r="C33" s="5"/>
      <c r="D33" s="2"/>
      <c r="E33" s="7"/>
      <c r="F33" s="7"/>
      <c r="G33" s="5"/>
      <c r="H33" s="5"/>
      <c r="I33" s="5"/>
      <c r="J33" s="7"/>
      <c r="K33" s="11"/>
      <c r="L33" s="7"/>
    </row>
    <row r="34" spans="1:12" x14ac:dyDescent="0.25">
      <c r="A34" s="38" t="s">
        <v>84</v>
      </c>
      <c r="B34" s="39"/>
      <c r="C34" s="39"/>
      <c r="D34" s="39"/>
      <c r="E34" s="39"/>
      <c r="F34" s="39"/>
      <c r="G34" s="39"/>
      <c r="H34" s="39"/>
      <c r="I34" s="39"/>
      <c r="J34" s="39"/>
      <c r="K34" s="40"/>
      <c r="L34" s="2"/>
    </row>
    <row r="35" spans="1:12" x14ac:dyDescent="0.25">
      <c r="A35" s="7">
        <v>758</v>
      </c>
      <c r="B35" s="10">
        <v>52351.23</v>
      </c>
      <c r="C35" s="5">
        <v>46259</v>
      </c>
      <c r="D35" s="2" t="s">
        <v>85</v>
      </c>
      <c r="E35" s="7" t="s">
        <v>86</v>
      </c>
      <c r="F35" s="8">
        <v>1000000000</v>
      </c>
      <c r="G35" s="35">
        <v>46260</v>
      </c>
      <c r="H35" s="35">
        <v>46260</v>
      </c>
      <c r="I35" s="35">
        <v>46268</v>
      </c>
      <c r="J35" s="7" t="s">
        <v>87</v>
      </c>
      <c r="K35" s="11">
        <v>119721.43</v>
      </c>
      <c r="L35" s="7"/>
    </row>
    <row r="36" spans="1:12" x14ac:dyDescent="0.25">
      <c r="A36" s="7">
        <v>763</v>
      </c>
      <c r="B36" s="10">
        <v>174227.36</v>
      </c>
      <c r="C36" s="5">
        <v>46254</v>
      </c>
      <c r="D36" s="2" t="s">
        <v>85</v>
      </c>
      <c r="E36" s="7" t="s">
        <v>88</v>
      </c>
      <c r="F36" s="8">
        <v>1000000000</v>
      </c>
      <c r="G36" s="35">
        <v>46260</v>
      </c>
      <c r="H36" s="35">
        <v>46260</v>
      </c>
      <c r="I36" s="35">
        <v>46266</v>
      </c>
      <c r="J36" s="7" t="s">
        <v>89</v>
      </c>
      <c r="K36" s="11">
        <v>6551.96</v>
      </c>
      <c r="L36" s="7"/>
    </row>
    <row r="37" spans="1:12" x14ac:dyDescent="0.25">
      <c r="A37" s="7">
        <v>764</v>
      </c>
      <c r="B37" s="10">
        <v>9420.24</v>
      </c>
      <c r="C37" s="5">
        <v>46254</v>
      </c>
      <c r="D37" s="2" t="s">
        <v>90</v>
      </c>
      <c r="E37" s="7" t="s">
        <v>88</v>
      </c>
      <c r="F37" s="8">
        <v>1000000000</v>
      </c>
      <c r="G37" s="35">
        <v>46260</v>
      </c>
      <c r="H37" s="35">
        <v>46260</v>
      </c>
      <c r="I37" s="35">
        <v>46266</v>
      </c>
      <c r="J37" s="7" t="s">
        <v>89</v>
      </c>
      <c r="K37" s="11">
        <v>6551.96</v>
      </c>
      <c r="L37" s="10"/>
    </row>
    <row r="38" spans="1:12" x14ac:dyDescent="0.25">
      <c r="A38" s="7">
        <v>33010380</v>
      </c>
      <c r="B38" s="10">
        <v>16171.89</v>
      </c>
      <c r="C38" s="5">
        <v>46239</v>
      </c>
      <c r="D38" s="2" t="s">
        <v>91</v>
      </c>
      <c r="E38" s="7" t="s">
        <v>92</v>
      </c>
      <c r="F38" s="8">
        <v>1000000000</v>
      </c>
      <c r="G38" s="35">
        <v>46259</v>
      </c>
      <c r="H38" s="35">
        <v>46266</v>
      </c>
      <c r="I38" s="35">
        <v>46281</v>
      </c>
      <c r="J38" s="7" t="s">
        <v>93</v>
      </c>
      <c r="K38" s="11">
        <v>15243.54</v>
      </c>
      <c r="L38" s="7"/>
    </row>
    <row r="39" spans="1:12" x14ac:dyDescent="0.25">
      <c r="A39" s="7">
        <v>8014020724</v>
      </c>
      <c r="B39" s="10">
        <v>672.13</v>
      </c>
      <c r="C39" s="5">
        <v>46239</v>
      </c>
      <c r="D39" s="2" t="s">
        <v>91</v>
      </c>
      <c r="E39" s="7" t="s">
        <v>92</v>
      </c>
      <c r="F39" s="8">
        <v>1000000000</v>
      </c>
      <c r="G39" s="35">
        <v>46259</v>
      </c>
      <c r="H39" s="35">
        <v>46266</v>
      </c>
      <c r="I39" s="35">
        <v>46281</v>
      </c>
      <c r="J39" s="7" t="s">
        <v>94</v>
      </c>
      <c r="K39" s="10">
        <v>637.77</v>
      </c>
      <c r="L39" s="7"/>
    </row>
    <row r="40" spans="1:12" x14ac:dyDescent="0.25">
      <c r="A40" s="7">
        <v>48249544</v>
      </c>
      <c r="B40" s="10">
        <v>275.44</v>
      </c>
      <c r="C40" s="5">
        <v>46239</v>
      </c>
      <c r="D40" s="2" t="s">
        <v>91</v>
      </c>
      <c r="E40" s="7" t="s">
        <v>92</v>
      </c>
      <c r="F40" s="8">
        <v>1000000000</v>
      </c>
      <c r="G40" s="35">
        <v>46259</v>
      </c>
      <c r="H40" s="35">
        <v>46266</v>
      </c>
      <c r="I40" s="35">
        <v>46281</v>
      </c>
      <c r="J40" s="7" t="s">
        <v>95</v>
      </c>
      <c r="K40" s="11">
        <v>256.77</v>
      </c>
      <c r="L40" s="10"/>
    </row>
    <row r="41" spans="1:12" x14ac:dyDescent="0.25">
      <c r="A41" s="7">
        <v>42280206</v>
      </c>
      <c r="B41" s="10">
        <v>6578.6</v>
      </c>
      <c r="C41" s="5">
        <v>46239</v>
      </c>
      <c r="D41" s="2" t="s">
        <v>91</v>
      </c>
      <c r="E41" s="7" t="s">
        <v>92</v>
      </c>
      <c r="F41" s="8">
        <v>1000000000</v>
      </c>
      <c r="G41" s="35">
        <v>46259</v>
      </c>
      <c r="H41" s="35">
        <v>46266</v>
      </c>
      <c r="I41" s="35">
        <v>46281</v>
      </c>
      <c r="J41" s="7" t="s">
        <v>96</v>
      </c>
      <c r="K41" s="11">
        <v>6578.6</v>
      </c>
      <c r="L41" s="7"/>
    </row>
    <row r="42" spans="1:12" x14ac:dyDescent="0.25">
      <c r="A42" s="7">
        <v>583</v>
      </c>
      <c r="B42" s="10">
        <v>1495.4</v>
      </c>
      <c r="C42" s="35">
        <v>46265</v>
      </c>
      <c r="D42" s="2" t="s">
        <v>97</v>
      </c>
      <c r="E42" s="7" t="s">
        <v>98</v>
      </c>
      <c r="F42" s="8">
        <v>1000000000</v>
      </c>
      <c r="G42" s="35">
        <v>46267</v>
      </c>
      <c r="H42" s="35">
        <v>46267</v>
      </c>
      <c r="I42" s="35">
        <v>46269</v>
      </c>
      <c r="J42" s="7" t="s">
        <v>99</v>
      </c>
      <c r="K42" s="11">
        <v>1279.31</v>
      </c>
      <c r="L42" s="7"/>
    </row>
    <row r="43" spans="1:12" x14ac:dyDescent="0.25">
      <c r="A43" s="7">
        <v>3013169547</v>
      </c>
      <c r="B43" s="10">
        <v>27311.03</v>
      </c>
      <c r="C43" s="35">
        <v>46266</v>
      </c>
      <c r="D43" s="2" t="s">
        <v>91</v>
      </c>
      <c r="E43" s="7" t="s">
        <v>92</v>
      </c>
      <c r="F43" s="8">
        <v>1000000000</v>
      </c>
      <c r="G43" s="35">
        <v>46268</v>
      </c>
      <c r="H43" s="35">
        <v>46268</v>
      </c>
      <c r="I43" s="35">
        <v>46281</v>
      </c>
      <c r="J43" s="7" t="s">
        <v>100</v>
      </c>
      <c r="K43" s="11">
        <v>25323.84</v>
      </c>
      <c r="L43" s="7"/>
    </row>
    <row r="44" spans="1:12" ht="13.5" customHeight="1" x14ac:dyDescent="0.25">
      <c r="A44" s="7">
        <v>3010065811</v>
      </c>
      <c r="B44" s="10">
        <v>3991.8</v>
      </c>
      <c r="C44" s="35">
        <v>46266</v>
      </c>
      <c r="D44" s="2" t="s">
        <v>91</v>
      </c>
      <c r="E44" s="7" t="s">
        <v>92</v>
      </c>
      <c r="F44" s="8">
        <v>1000000000</v>
      </c>
      <c r="G44" s="35">
        <v>46268</v>
      </c>
      <c r="H44" s="35">
        <v>46268</v>
      </c>
      <c r="I44" s="35">
        <v>46281</v>
      </c>
      <c r="J44" s="7" t="s">
        <v>101</v>
      </c>
      <c r="K44" s="10">
        <v>3730.78</v>
      </c>
      <c r="L44" s="7"/>
    </row>
    <row r="45" spans="1:12" ht="13.5" customHeight="1" x14ac:dyDescent="0.25">
      <c r="A45" s="7">
        <v>3011066319</v>
      </c>
      <c r="B45" s="10">
        <v>5690.99</v>
      </c>
      <c r="C45" s="35">
        <v>46266</v>
      </c>
      <c r="D45" s="2" t="s">
        <v>91</v>
      </c>
      <c r="E45" s="7" t="s">
        <v>92</v>
      </c>
      <c r="F45" s="8">
        <v>1000000000</v>
      </c>
      <c r="G45" s="35">
        <v>46268</v>
      </c>
      <c r="H45" s="35">
        <v>46268</v>
      </c>
      <c r="I45" s="35">
        <v>46281</v>
      </c>
      <c r="J45" s="7" t="s">
        <v>102</v>
      </c>
      <c r="K45" s="11">
        <v>5182.71</v>
      </c>
      <c r="L45" s="7"/>
    </row>
    <row r="46" spans="1:12" ht="13.5" customHeight="1" x14ac:dyDescent="0.25">
      <c r="A46" s="17" t="s">
        <v>103</v>
      </c>
      <c r="B46" s="10">
        <v>1697.62</v>
      </c>
      <c r="C46" s="35">
        <v>46259</v>
      </c>
      <c r="D46" s="2" t="s">
        <v>91</v>
      </c>
      <c r="E46" s="7" t="s">
        <v>92</v>
      </c>
      <c r="F46" s="8">
        <v>1000000000</v>
      </c>
      <c r="G46" s="35">
        <v>46268</v>
      </c>
      <c r="H46" s="35">
        <v>46268</v>
      </c>
      <c r="I46" s="35">
        <v>46281</v>
      </c>
      <c r="J46" s="7" t="s">
        <v>104</v>
      </c>
      <c r="K46" s="11">
        <v>1601.3</v>
      </c>
      <c r="L46" s="7"/>
    </row>
    <row r="47" spans="1:12" ht="13.5" customHeight="1" x14ac:dyDescent="0.25">
      <c r="A47" s="7">
        <v>65038</v>
      </c>
      <c r="B47" s="10">
        <v>10280.1</v>
      </c>
      <c r="C47" s="35">
        <v>46267</v>
      </c>
      <c r="D47" s="2" t="s">
        <v>105</v>
      </c>
      <c r="E47" s="7" t="s">
        <v>106</v>
      </c>
      <c r="F47" s="8">
        <v>1000000000</v>
      </c>
      <c r="G47" s="35">
        <v>46268</v>
      </c>
      <c r="H47" s="35">
        <v>46269</v>
      </c>
      <c r="I47" s="35">
        <v>46269</v>
      </c>
      <c r="J47" s="7" t="s">
        <v>107</v>
      </c>
      <c r="K47" s="11">
        <v>8547.9</v>
      </c>
      <c r="L47" s="7"/>
    </row>
    <row r="48" spans="1:12" ht="13.5" customHeight="1" x14ac:dyDescent="0.25">
      <c r="A48" s="7">
        <v>1491</v>
      </c>
      <c r="B48" s="10">
        <v>5000</v>
      </c>
      <c r="C48" s="35">
        <v>46265</v>
      </c>
      <c r="D48" s="2" t="s">
        <v>108</v>
      </c>
      <c r="E48" s="18" t="s">
        <v>109</v>
      </c>
      <c r="F48" s="8">
        <v>1000000000</v>
      </c>
      <c r="G48" s="35">
        <v>46269</v>
      </c>
      <c r="H48" s="35">
        <v>46269</v>
      </c>
      <c r="I48" s="35">
        <v>46269</v>
      </c>
      <c r="J48" s="7" t="s">
        <v>110</v>
      </c>
      <c r="K48" s="11">
        <v>4527.5</v>
      </c>
      <c r="L48" s="7"/>
    </row>
    <row r="49" spans="1:12" ht="13.5" customHeight="1" x14ac:dyDescent="0.25">
      <c r="A49" s="7">
        <v>4</v>
      </c>
      <c r="B49" s="10">
        <v>5900</v>
      </c>
      <c r="C49" s="35">
        <v>46269</v>
      </c>
      <c r="D49" s="19" t="s">
        <v>111</v>
      </c>
      <c r="E49" s="20" t="s">
        <v>112</v>
      </c>
      <c r="F49" s="8">
        <v>1000000000</v>
      </c>
      <c r="G49" s="35">
        <v>46269</v>
      </c>
      <c r="H49" s="35">
        <v>46269</v>
      </c>
      <c r="I49" s="35">
        <v>46269</v>
      </c>
      <c r="J49" s="7" t="s">
        <v>113</v>
      </c>
      <c r="K49" s="11">
        <v>5900</v>
      </c>
      <c r="L49" s="7"/>
    </row>
    <row r="50" spans="1:12" x14ac:dyDescent="0.25">
      <c r="A50" s="7">
        <v>519</v>
      </c>
      <c r="B50" s="10">
        <v>201000</v>
      </c>
      <c r="C50" s="35">
        <v>46269</v>
      </c>
      <c r="D50" s="21" t="s">
        <v>114</v>
      </c>
      <c r="E50" s="22" t="s">
        <v>115</v>
      </c>
      <c r="F50" s="8">
        <v>1000000000</v>
      </c>
      <c r="G50" s="35">
        <v>46269</v>
      </c>
      <c r="H50" s="35">
        <v>46269</v>
      </c>
      <c r="I50" s="35">
        <v>46274</v>
      </c>
      <c r="J50" s="7" t="s">
        <v>116</v>
      </c>
      <c r="K50" s="11">
        <v>201000</v>
      </c>
      <c r="L50" s="7"/>
    </row>
    <row r="51" spans="1:12" x14ac:dyDescent="0.25">
      <c r="A51" s="7">
        <v>3003301078</v>
      </c>
      <c r="B51" s="10">
        <v>5732.8</v>
      </c>
      <c r="C51" s="35">
        <v>46254</v>
      </c>
      <c r="D51" s="2" t="s">
        <v>91</v>
      </c>
      <c r="E51" s="7" t="s">
        <v>92</v>
      </c>
      <c r="F51" s="8">
        <v>1000000000</v>
      </c>
      <c r="G51" s="35">
        <v>46273</v>
      </c>
      <c r="H51" s="35">
        <v>46273</v>
      </c>
      <c r="I51" s="35">
        <v>46281</v>
      </c>
      <c r="J51" s="7" t="s">
        <v>117</v>
      </c>
      <c r="K51" s="11">
        <v>5400.41</v>
      </c>
      <c r="L51" s="7"/>
    </row>
    <row r="52" spans="1:12" x14ac:dyDescent="0.25">
      <c r="A52" s="23">
        <v>3011657677</v>
      </c>
      <c r="B52" s="10">
        <v>18356.43</v>
      </c>
      <c r="C52" s="35">
        <v>46267</v>
      </c>
      <c r="D52" s="2" t="s">
        <v>91</v>
      </c>
      <c r="E52" s="7" t="s">
        <v>92</v>
      </c>
      <c r="F52" s="8">
        <v>1000000000</v>
      </c>
      <c r="G52" s="35">
        <v>46273</v>
      </c>
      <c r="H52" s="35">
        <v>46273</v>
      </c>
      <c r="I52" s="35">
        <v>46281</v>
      </c>
      <c r="J52" s="7" t="s">
        <v>118</v>
      </c>
      <c r="K52" s="10">
        <v>17104.61</v>
      </c>
      <c r="L52" s="7"/>
    </row>
    <row r="53" spans="1:12" x14ac:dyDescent="0.25">
      <c r="A53" s="7">
        <v>75532093</v>
      </c>
      <c r="B53" s="10">
        <v>45389.03</v>
      </c>
      <c r="C53" s="35">
        <v>46239</v>
      </c>
      <c r="D53" s="2" t="s">
        <v>91</v>
      </c>
      <c r="E53" s="7" t="s">
        <v>92</v>
      </c>
      <c r="F53" s="8">
        <v>1000000000</v>
      </c>
      <c r="G53" s="35">
        <v>46273</v>
      </c>
      <c r="H53" s="35">
        <v>46273</v>
      </c>
      <c r="I53" s="35">
        <v>46281</v>
      </c>
      <c r="J53" s="7" t="s">
        <v>119</v>
      </c>
      <c r="K53" s="11">
        <v>42736.75</v>
      </c>
      <c r="L53" s="7"/>
    </row>
    <row r="54" spans="1:12" x14ac:dyDescent="0.25">
      <c r="A54" s="23">
        <v>781</v>
      </c>
      <c r="B54" s="10">
        <v>18539.93</v>
      </c>
      <c r="C54" s="35">
        <v>46269</v>
      </c>
      <c r="D54" s="2" t="s">
        <v>85</v>
      </c>
      <c r="E54" s="7" t="s">
        <v>86</v>
      </c>
      <c r="F54" s="8">
        <v>1000000000</v>
      </c>
      <c r="G54" s="35">
        <v>46269</v>
      </c>
      <c r="H54" s="35">
        <v>46273</v>
      </c>
      <c r="I54" s="35">
        <v>46275</v>
      </c>
      <c r="J54" s="7" t="s">
        <v>120</v>
      </c>
      <c r="K54" s="10">
        <v>11138.84</v>
      </c>
      <c r="L54" s="7"/>
    </row>
    <row r="55" spans="1:12" x14ac:dyDescent="0.25">
      <c r="A55" s="7">
        <v>644</v>
      </c>
      <c r="B55" s="10">
        <v>10240.299999999999</v>
      </c>
      <c r="C55" s="35">
        <v>46261</v>
      </c>
      <c r="D55" s="2" t="s">
        <v>121</v>
      </c>
      <c r="E55" s="7" t="s">
        <v>122</v>
      </c>
      <c r="F55" s="8">
        <v>1000000000</v>
      </c>
      <c r="G55" s="35">
        <v>46273</v>
      </c>
      <c r="H55" s="35">
        <v>46273</v>
      </c>
      <c r="I55" s="35">
        <v>46275</v>
      </c>
      <c r="J55" s="7" t="s">
        <v>123</v>
      </c>
      <c r="K55" s="11">
        <v>9782.56</v>
      </c>
      <c r="L55" s="7"/>
    </row>
    <row r="56" spans="1:12" x14ac:dyDescent="0.25">
      <c r="A56" s="7">
        <v>90150673</v>
      </c>
      <c r="B56" s="10">
        <v>313474.86</v>
      </c>
      <c r="C56" s="35">
        <v>46241</v>
      </c>
      <c r="D56" s="2" t="s">
        <v>91</v>
      </c>
      <c r="E56" s="7" t="s">
        <v>92</v>
      </c>
      <c r="F56" s="8">
        <v>1000000000</v>
      </c>
      <c r="G56" s="35">
        <v>46273</v>
      </c>
      <c r="H56" s="35">
        <v>46274</v>
      </c>
      <c r="I56" s="35">
        <v>46281</v>
      </c>
      <c r="J56" s="7" t="s">
        <v>124</v>
      </c>
      <c r="K56" s="11">
        <v>292905.26</v>
      </c>
      <c r="L56" s="7"/>
    </row>
    <row r="57" spans="1:12" x14ac:dyDescent="0.25">
      <c r="A57" s="7">
        <v>40072134</v>
      </c>
      <c r="B57" s="10">
        <v>15325.23</v>
      </c>
      <c r="C57" s="35">
        <v>46239</v>
      </c>
      <c r="D57" s="2" t="s">
        <v>91</v>
      </c>
      <c r="E57" s="7" t="s">
        <v>92</v>
      </c>
      <c r="F57" s="8">
        <v>1000000000</v>
      </c>
      <c r="G57" s="35">
        <v>46259</v>
      </c>
      <c r="H57" s="35">
        <v>46281</v>
      </c>
      <c r="I57" s="35">
        <v>46281</v>
      </c>
      <c r="J57" s="7" t="s">
        <v>125</v>
      </c>
      <c r="K57" s="11">
        <v>14443.69</v>
      </c>
      <c r="L57" s="7"/>
    </row>
    <row r="58" spans="1:12" x14ac:dyDescent="0.25">
      <c r="A58" s="7">
        <v>542</v>
      </c>
      <c r="B58" s="10">
        <v>928.78</v>
      </c>
      <c r="C58" s="35">
        <v>46255</v>
      </c>
      <c r="D58" s="2" t="s">
        <v>126</v>
      </c>
      <c r="E58" s="7" t="s">
        <v>127</v>
      </c>
      <c r="F58" s="8">
        <v>1000000000</v>
      </c>
      <c r="G58" s="35">
        <v>46274</v>
      </c>
      <c r="H58" s="35">
        <v>46274</v>
      </c>
      <c r="I58" s="35">
        <v>46275</v>
      </c>
      <c r="J58" s="7" t="s">
        <v>128</v>
      </c>
      <c r="K58" s="11">
        <v>928.78</v>
      </c>
      <c r="L58" s="7"/>
    </row>
    <row r="59" spans="1:12" x14ac:dyDescent="0.25">
      <c r="A59" s="7">
        <v>543</v>
      </c>
      <c r="B59" s="10">
        <v>5537.06</v>
      </c>
      <c r="C59" s="35">
        <v>46255</v>
      </c>
      <c r="D59" s="2" t="s">
        <v>126</v>
      </c>
      <c r="E59" s="7" t="s">
        <v>127</v>
      </c>
      <c r="F59" s="8">
        <v>1000000000</v>
      </c>
      <c r="G59" s="35">
        <v>46274</v>
      </c>
      <c r="H59" s="35">
        <v>46274</v>
      </c>
      <c r="I59" s="35">
        <v>46275</v>
      </c>
      <c r="J59" s="7" t="s">
        <v>128</v>
      </c>
      <c r="K59" s="11">
        <v>5537.06</v>
      </c>
      <c r="L59" s="7"/>
    </row>
    <row r="60" spans="1:12" x14ac:dyDescent="0.25">
      <c r="A60" s="23">
        <v>788</v>
      </c>
      <c r="B60" s="10">
        <v>292385.53000000003</v>
      </c>
      <c r="C60" s="35">
        <v>46273</v>
      </c>
      <c r="D60" s="2" t="s">
        <v>85</v>
      </c>
      <c r="E60" s="7" t="s">
        <v>86</v>
      </c>
      <c r="F60" s="8">
        <v>1000000000</v>
      </c>
      <c r="G60" s="35">
        <v>46274</v>
      </c>
      <c r="H60" s="35">
        <v>46275</v>
      </c>
      <c r="I60" s="35">
        <v>46280</v>
      </c>
      <c r="J60" s="7" t="s">
        <v>129</v>
      </c>
      <c r="K60" s="10">
        <v>179320.23</v>
      </c>
      <c r="L60" s="7"/>
    </row>
    <row r="61" spans="1:12" x14ac:dyDescent="0.25">
      <c r="A61" s="7">
        <v>803</v>
      </c>
      <c r="B61" s="10">
        <v>1681.44</v>
      </c>
      <c r="C61" s="35">
        <v>46273</v>
      </c>
      <c r="D61" s="2" t="s">
        <v>130</v>
      </c>
      <c r="E61" s="7" t="s">
        <v>131</v>
      </c>
      <c r="F61" s="8">
        <v>1000000000</v>
      </c>
      <c r="G61" s="35">
        <v>46274</v>
      </c>
      <c r="H61" s="35">
        <v>46274</v>
      </c>
      <c r="I61" s="35">
        <v>46280</v>
      </c>
      <c r="J61" s="7" t="s">
        <v>132</v>
      </c>
      <c r="K61" s="11">
        <v>1681.44</v>
      </c>
      <c r="L61" s="7"/>
    </row>
    <row r="62" spans="1:12" x14ac:dyDescent="0.25">
      <c r="A62" s="7">
        <v>804</v>
      </c>
      <c r="B62" s="10">
        <v>12953.44</v>
      </c>
      <c r="C62" s="35">
        <v>46273</v>
      </c>
      <c r="D62" s="2" t="s">
        <v>130</v>
      </c>
      <c r="E62" s="7" t="s">
        <v>131</v>
      </c>
      <c r="F62" s="8">
        <v>1000000000</v>
      </c>
      <c r="G62" s="35">
        <v>46274</v>
      </c>
      <c r="H62" s="35">
        <v>46274</v>
      </c>
      <c r="I62" s="35">
        <v>46280</v>
      </c>
      <c r="J62" s="7" t="s">
        <v>133</v>
      </c>
      <c r="K62" s="11">
        <v>12305.77</v>
      </c>
      <c r="L62" s="7"/>
    </row>
    <row r="63" spans="1:12" x14ac:dyDescent="0.25">
      <c r="A63" s="7">
        <v>522</v>
      </c>
      <c r="B63" s="10">
        <v>14025</v>
      </c>
      <c r="C63" s="35">
        <v>46269</v>
      </c>
      <c r="D63" s="21" t="s">
        <v>114</v>
      </c>
      <c r="E63" s="7" t="s">
        <v>115</v>
      </c>
      <c r="F63" s="8">
        <v>1000000000</v>
      </c>
      <c r="G63" s="35">
        <v>46279</v>
      </c>
      <c r="H63" s="35">
        <v>46280</v>
      </c>
      <c r="I63" s="35">
        <v>46281</v>
      </c>
      <c r="J63" s="7" t="s">
        <v>134</v>
      </c>
      <c r="K63" s="11">
        <v>14025</v>
      </c>
      <c r="L63" s="7"/>
    </row>
    <row r="64" spans="1:12" x14ac:dyDescent="0.25">
      <c r="A64" s="7">
        <v>66165</v>
      </c>
      <c r="B64" s="10">
        <v>9703.4</v>
      </c>
      <c r="C64" s="35">
        <v>46279</v>
      </c>
      <c r="D64" s="2" t="s">
        <v>105</v>
      </c>
      <c r="E64" s="7" t="s">
        <v>106</v>
      </c>
      <c r="F64" s="8">
        <v>1000000000</v>
      </c>
      <c r="G64" s="35">
        <v>46280</v>
      </c>
      <c r="H64" s="35">
        <v>46281</v>
      </c>
      <c r="I64" s="35">
        <v>46286</v>
      </c>
      <c r="J64" s="7" t="s">
        <v>135</v>
      </c>
      <c r="K64" s="11">
        <v>7719.06</v>
      </c>
      <c r="L64" s="7"/>
    </row>
    <row r="65" spans="1:12" x14ac:dyDescent="0.25">
      <c r="A65" s="7">
        <v>665</v>
      </c>
      <c r="B65" s="10">
        <v>2490</v>
      </c>
      <c r="C65" s="35">
        <v>46281</v>
      </c>
      <c r="D65" s="2" t="s">
        <v>136</v>
      </c>
      <c r="E65" s="1" t="s">
        <v>137</v>
      </c>
      <c r="F65" s="8">
        <v>1000000000</v>
      </c>
      <c r="G65" s="35">
        <v>46283</v>
      </c>
      <c r="H65" s="35">
        <v>46283</v>
      </c>
      <c r="I65" s="35">
        <v>46287</v>
      </c>
      <c r="J65" s="7" t="s">
        <v>138</v>
      </c>
      <c r="K65" s="11">
        <v>2254.69</v>
      </c>
      <c r="L65" s="7"/>
    </row>
    <row r="66" spans="1:12" x14ac:dyDescent="0.25">
      <c r="A66" s="7">
        <v>810</v>
      </c>
      <c r="B66" s="10">
        <v>155347.51999999999</v>
      </c>
      <c r="C66" s="35">
        <v>46283</v>
      </c>
      <c r="D66" s="2" t="s">
        <v>85</v>
      </c>
      <c r="E66" s="7" t="s">
        <v>86</v>
      </c>
      <c r="F66" s="8">
        <v>1000000000</v>
      </c>
      <c r="G66" s="35">
        <v>46283</v>
      </c>
      <c r="H66" s="35">
        <v>46286</v>
      </c>
      <c r="I66" s="35">
        <v>46288</v>
      </c>
      <c r="J66" s="7" t="s">
        <v>139</v>
      </c>
      <c r="K66" s="10">
        <v>91378.4</v>
      </c>
      <c r="L66" s="7"/>
    </row>
    <row r="67" spans="1:12" x14ac:dyDescent="0.25">
      <c r="A67" s="23">
        <v>811</v>
      </c>
      <c r="B67" s="10">
        <v>9993.08</v>
      </c>
      <c r="C67" s="35">
        <v>46283</v>
      </c>
      <c r="D67" s="2" t="s">
        <v>85</v>
      </c>
      <c r="E67" s="7" t="s">
        <v>86</v>
      </c>
      <c r="F67" s="8">
        <v>1000000000</v>
      </c>
      <c r="G67" s="35">
        <v>46283</v>
      </c>
      <c r="H67" s="35">
        <v>46286</v>
      </c>
      <c r="I67" s="35">
        <v>46288</v>
      </c>
      <c r="J67" s="7" t="s">
        <v>140</v>
      </c>
      <c r="K67" s="10">
        <v>4227.08</v>
      </c>
      <c r="L67" s="7"/>
    </row>
    <row r="68" spans="1:12" x14ac:dyDescent="0.25">
      <c r="A68" s="7">
        <v>585</v>
      </c>
      <c r="B68" s="10">
        <v>3691.37</v>
      </c>
      <c r="C68" s="35">
        <v>46281</v>
      </c>
      <c r="D68" s="2" t="s">
        <v>126</v>
      </c>
      <c r="E68" s="7" t="s">
        <v>127</v>
      </c>
      <c r="F68" s="8">
        <v>1000000000</v>
      </c>
      <c r="G68" s="35">
        <v>46283</v>
      </c>
      <c r="H68" s="35">
        <v>46287</v>
      </c>
      <c r="I68" s="35">
        <v>46288</v>
      </c>
      <c r="J68" s="7" t="s">
        <v>141</v>
      </c>
      <c r="K68" s="11">
        <v>3691.37</v>
      </c>
      <c r="L68" s="7"/>
    </row>
    <row r="69" spans="1:12" x14ac:dyDescent="0.25">
      <c r="A69" s="7">
        <v>8</v>
      </c>
      <c r="B69" s="10">
        <v>5700</v>
      </c>
      <c r="C69" s="35">
        <v>46286</v>
      </c>
      <c r="D69" s="2" t="s">
        <v>142</v>
      </c>
      <c r="E69" s="7" t="s">
        <v>143</v>
      </c>
      <c r="F69" s="8">
        <v>1000000000</v>
      </c>
      <c r="G69" s="35">
        <v>46287</v>
      </c>
      <c r="H69" s="35">
        <v>46287</v>
      </c>
      <c r="I69" s="35">
        <v>46288</v>
      </c>
      <c r="J69" s="7" t="s">
        <v>144</v>
      </c>
      <c r="K69" s="10">
        <v>5700</v>
      </c>
      <c r="L69" s="7"/>
    </row>
    <row r="70" spans="1:12" x14ac:dyDescent="0.25">
      <c r="A70" s="7">
        <v>5</v>
      </c>
      <c r="B70" s="10">
        <v>9645</v>
      </c>
      <c r="C70" s="35">
        <v>46273</v>
      </c>
      <c r="D70" s="2" t="s">
        <v>145</v>
      </c>
      <c r="E70" s="7" t="s">
        <v>146</v>
      </c>
      <c r="F70" s="8">
        <v>1000000000</v>
      </c>
      <c r="G70" s="35">
        <v>46287</v>
      </c>
      <c r="H70" s="35">
        <v>46287</v>
      </c>
      <c r="I70" s="35">
        <v>46288</v>
      </c>
      <c r="J70" s="7" t="s">
        <v>147</v>
      </c>
      <c r="K70" s="11">
        <v>6743.19</v>
      </c>
      <c r="L70" s="7"/>
    </row>
    <row r="71" spans="1:12" x14ac:dyDescent="0.25">
      <c r="A71" s="7">
        <v>526</v>
      </c>
      <c r="B71" s="10">
        <v>14025</v>
      </c>
      <c r="C71" s="35">
        <v>46287</v>
      </c>
      <c r="D71" s="21" t="s">
        <v>114</v>
      </c>
      <c r="E71" s="7" t="s">
        <v>115</v>
      </c>
      <c r="F71" s="8">
        <v>1000000000</v>
      </c>
      <c r="G71" s="35">
        <v>46288</v>
      </c>
      <c r="H71" s="35">
        <v>46288</v>
      </c>
      <c r="I71" s="35">
        <v>46290</v>
      </c>
      <c r="J71" s="7" t="s">
        <v>148</v>
      </c>
      <c r="K71" s="11">
        <v>14025</v>
      </c>
      <c r="L71" s="7"/>
    </row>
    <row r="72" spans="1:12" x14ac:dyDescent="0.25">
      <c r="A72" s="7">
        <v>53</v>
      </c>
      <c r="B72" s="10">
        <v>9950</v>
      </c>
      <c r="C72" s="35">
        <v>46288</v>
      </c>
      <c r="D72" s="2" t="s">
        <v>149</v>
      </c>
      <c r="E72" s="7" t="s">
        <v>150</v>
      </c>
      <c r="F72" s="8">
        <v>1000000000</v>
      </c>
      <c r="G72" s="35">
        <v>46289</v>
      </c>
      <c r="H72" s="35">
        <v>46289</v>
      </c>
      <c r="I72" s="35">
        <v>46290</v>
      </c>
      <c r="J72" s="7" t="s">
        <v>151</v>
      </c>
      <c r="K72" s="11">
        <v>9950</v>
      </c>
      <c r="L72" s="7"/>
    </row>
    <row r="73" spans="1:12" x14ac:dyDescent="0.25">
      <c r="A73" s="7">
        <v>3009021576</v>
      </c>
      <c r="B73" s="10">
        <v>1880.03</v>
      </c>
      <c r="C73" s="35">
        <v>46290</v>
      </c>
      <c r="D73" s="2" t="s">
        <v>91</v>
      </c>
      <c r="E73" s="7" t="s">
        <v>92</v>
      </c>
      <c r="F73" s="8">
        <v>1000000000</v>
      </c>
      <c r="G73" s="35">
        <v>46293</v>
      </c>
      <c r="H73" s="35">
        <v>46293</v>
      </c>
      <c r="I73" s="35">
        <v>46295</v>
      </c>
      <c r="J73" s="7" t="s">
        <v>152</v>
      </c>
      <c r="K73" s="10">
        <v>1742.99</v>
      </c>
      <c r="L73" s="7"/>
    </row>
    <row r="74" spans="1:12" x14ac:dyDescent="0.25">
      <c r="A74" s="7">
        <v>1074</v>
      </c>
      <c r="B74" s="10">
        <v>183739.22</v>
      </c>
      <c r="C74" s="35">
        <v>46290</v>
      </c>
      <c r="D74" s="2" t="s">
        <v>85</v>
      </c>
      <c r="E74" s="7" t="s">
        <v>88</v>
      </c>
      <c r="F74" s="8">
        <v>1000000000</v>
      </c>
      <c r="G74" s="35">
        <v>46294</v>
      </c>
      <c r="H74" s="35">
        <v>46294</v>
      </c>
      <c r="I74" s="35">
        <v>46295</v>
      </c>
      <c r="J74" s="7" t="s">
        <v>153</v>
      </c>
      <c r="K74" s="11">
        <v>127395.32</v>
      </c>
      <c r="L74" s="7"/>
    </row>
    <row r="75" spans="1:12" x14ac:dyDescent="0.25">
      <c r="A75" s="7">
        <v>1075</v>
      </c>
      <c r="B75" s="10">
        <v>11593.06</v>
      </c>
      <c r="C75" s="35">
        <v>46290</v>
      </c>
      <c r="D75" s="2" t="s">
        <v>85</v>
      </c>
      <c r="E75" s="7" t="s">
        <v>88</v>
      </c>
      <c r="F75" s="8">
        <v>1000000000</v>
      </c>
      <c r="G75" s="35">
        <v>46294</v>
      </c>
      <c r="H75" s="35">
        <v>46294</v>
      </c>
      <c r="I75" s="35">
        <v>46295</v>
      </c>
      <c r="J75" s="7" t="s">
        <v>154</v>
      </c>
      <c r="K75" s="11">
        <v>8334.26</v>
      </c>
      <c r="L75" s="7"/>
    </row>
    <row r="76" spans="1:12" x14ac:dyDescent="0.25">
      <c r="A76" s="24">
        <v>20265330082</v>
      </c>
      <c r="B76" s="10">
        <v>108.39</v>
      </c>
      <c r="C76" s="35">
        <v>46294</v>
      </c>
      <c r="D76" s="2" t="s">
        <v>155</v>
      </c>
      <c r="E76" s="7" t="s">
        <v>156</v>
      </c>
      <c r="F76" s="8">
        <v>1000000000</v>
      </c>
      <c r="G76" s="35">
        <v>46294</v>
      </c>
      <c r="H76" s="35">
        <v>46294</v>
      </c>
      <c r="I76" s="35">
        <v>46295</v>
      </c>
      <c r="J76" s="7" t="s">
        <v>157</v>
      </c>
      <c r="K76" s="11">
        <v>108.39</v>
      </c>
      <c r="L76" s="7"/>
    </row>
    <row r="77" spans="1:12" x14ac:dyDescent="0.25">
      <c r="A77" s="7"/>
      <c r="B77" s="10"/>
      <c r="C77" s="5"/>
      <c r="D77" s="2"/>
      <c r="E77" s="7"/>
      <c r="F77" s="8"/>
      <c r="G77" s="5"/>
      <c r="H77" s="5"/>
      <c r="I77" s="9"/>
      <c r="J77" s="7"/>
      <c r="K77" s="11"/>
      <c r="L77" s="10"/>
    </row>
    <row r="78" spans="1:12" x14ac:dyDescent="0.25">
      <c r="A78" s="38" t="s">
        <v>158</v>
      </c>
      <c r="B78" s="39"/>
      <c r="C78" s="39"/>
      <c r="D78" s="39"/>
      <c r="E78" s="39"/>
      <c r="F78" s="39"/>
      <c r="G78" s="39"/>
      <c r="H78" s="39"/>
      <c r="I78" s="39"/>
      <c r="J78" s="39"/>
      <c r="K78" s="40"/>
      <c r="L78" s="2"/>
    </row>
    <row r="79" spans="1:12" x14ac:dyDescent="0.25">
      <c r="A79" s="17"/>
      <c r="B79" s="2"/>
      <c r="C79" s="2"/>
      <c r="D79" s="2"/>
      <c r="E79" s="8"/>
      <c r="F79" s="2"/>
      <c r="G79" s="2"/>
      <c r="H79" s="2"/>
      <c r="I79" s="2"/>
      <c r="J79" s="2"/>
      <c r="K79" s="2"/>
      <c r="L79" s="2"/>
    </row>
    <row r="80" spans="1:12" x14ac:dyDescent="0.25">
      <c r="A80" s="7" t="s">
        <v>159</v>
      </c>
      <c r="B80" s="11"/>
      <c r="C80" s="26"/>
      <c r="D80" s="2"/>
      <c r="E80" s="2"/>
      <c r="F80" s="7"/>
      <c r="G80" s="5"/>
      <c r="H80" s="5"/>
      <c r="I80" s="27"/>
      <c r="J80" s="8"/>
      <c r="K80" s="11"/>
      <c r="L80" s="7"/>
    </row>
    <row r="81" spans="1:12" x14ac:dyDescent="0.25">
      <c r="A81" s="28"/>
      <c r="B81" s="7"/>
      <c r="C81" s="7"/>
      <c r="D81" s="2"/>
      <c r="E81" s="7"/>
      <c r="F81" s="7"/>
      <c r="G81" s="7"/>
      <c r="H81" s="7"/>
      <c r="I81" s="7"/>
      <c r="J81" s="7"/>
      <c r="K81" s="7"/>
      <c r="L81" s="7"/>
    </row>
    <row r="84" spans="1:12" x14ac:dyDescent="0.25">
      <c r="C84" s="29"/>
    </row>
  </sheetData>
  <mergeCells count="5">
    <mergeCell ref="A1:L1"/>
    <mergeCell ref="A2:L2"/>
    <mergeCell ref="A31:K31"/>
    <mergeCell ref="A34:K34"/>
    <mergeCell ref="A78:K78"/>
  </mergeCells>
  <pageMargins left="0.51180555555555596" right="0.51180555555555596" top="0.78749999999999998" bottom="0.78749999999999998" header="0.511811023622047" footer="0.511811023622047"/>
  <pageSetup paperSize="9" scale="56" orientation="landscape" horizontalDpi="300" verticalDpi="300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3"/>
  <sheetViews>
    <sheetView zoomScaleNormal="100" workbookViewId="0">
      <selection activeCell="K12" sqref="K12"/>
    </sheetView>
  </sheetViews>
  <sheetFormatPr defaultColWidth="8.7109375" defaultRowHeight="15" x14ac:dyDescent="0.25"/>
  <cols>
    <col min="1" max="1" width="13.85546875" style="1" customWidth="1"/>
    <col min="2" max="2" width="13" style="1" customWidth="1"/>
    <col min="3" max="3" width="13.140625" style="1" customWidth="1"/>
    <col min="4" max="4" width="17.7109375" style="1" customWidth="1"/>
    <col min="5" max="5" width="27.42578125" style="1" customWidth="1"/>
    <col min="6" max="6" width="16.7109375" style="1" customWidth="1"/>
    <col min="7" max="7" width="11.5703125" style="1" customWidth="1"/>
    <col min="8" max="8" width="14.42578125" style="1" customWidth="1"/>
    <col min="9" max="9" width="14.140625" style="1" customWidth="1"/>
    <col min="10" max="10" width="10.28515625" style="1" customWidth="1"/>
    <col min="11" max="11" width="14.140625" style="1" customWidth="1"/>
    <col min="12" max="12" width="38.5703125" style="1" customWidth="1"/>
  </cols>
  <sheetData>
    <row r="1" spans="1:12" x14ac:dyDescent="0.25">
      <c r="A1" s="37" t="s">
        <v>160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 t="s">
        <v>161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162</v>
      </c>
      <c r="K3" s="2" t="s">
        <v>12</v>
      </c>
      <c r="L3" s="2" t="s">
        <v>13</v>
      </c>
    </row>
    <row r="4" spans="1:12" x14ac:dyDescent="0.25">
      <c r="A4" s="17" t="s">
        <v>163</v>
      </c>
      <c r="B4" s="11">
        <v>68370.36</v>
      </c>
      <c r="C4" s="5">
        <v>43441</v>
      </c>
      <c r="D4" s="7" t="s">
        <v>164</v>
      </c>
      <c r="E4" s="7" t="s">
        <v>165</v>
      </c>
      <c r="F4" s="7">
        <v>8100000000</v>
      </c>
      <c r="G4" s="5">
        <v>43461</v>
      </c>
      <c r="H4" s="5">
        <v>43473</v>
      </c>
      <c r="I4" s="5">
        <v>43479</v>
      </c>
      <c r="J4" s="7" t="s">
        <v>166</v>
      </c>
      <c r="K4" s="11">
        <f>B4</f>
        <v>68370.36</v>
      </c>
      <c r="L4" s="7"/>
    </row>
    <row r="5" spans="1:12" x14ac:dyDescent="0.25">
      <c r="A5" s="7">
        <v>959</v>
      </c>
      <c r="B5" s="11">
        <v>39528.43</v>
      </c>
      <c r="C5" s="5">
        <v>43483</v>
      </c>
      <c r="D5" s="7" t="s">
        <v>164</v>
      </c>
      <c r="E5" s="7" t="s">
        <v>165</v>
      </c>
      <c r="F5" s="7">
        <v>8100000000</v>
      </c>
      <c r="G5" s="5">
        <v>43486</v>
      </c>
      <c r="H5" s="5">
        <v>43486</v>
      </c>
      <c r="I5" s="5">
        <v>43494</v>
      </c>
      <c r="J5" s="7" t="s">
        <v>167</v>
      </c>
      <c r="K5" s="11">
        <v>37552.01</v>
      </c>
      <c r="L5" s="7"/>
    </row>
    <row r="6" spans="1:12" x14ac:dyDescent="0.25">
      <c r="A6" s="7">
        <v>1001</v>
      </c>
      <c r="B6" s="11">
        <v>46001.21</v>
      </c>
      <c r="C6" s="5">
        <v>43510</v>
      </c>
      <c r="D6" s="7" t="s">
        <v>164</v>
      </c>
      <c r="E6" s="7" t="s">
        <v>165</v>
      </c>
      <c r="F6" s="7">
        <v>8100000000</v>
      </c>
      <c r="G6" s="5">
        <v>43511</v>
      </c>
      <c r="H6" s="5">
        <v>43511</v>
      </c>
      <c r="I6" s="5">
        <v>43515</v>
      </c>
      <c r="J6" s="7" t="s">
        <v>168</v>
      </c>
      <c r="K6" s="11">
        <v>43701.15</v>
      </c>
      <c r="L6" s="7"/>
    </row>
    <row r="7" spans="1:12" x14ac:dyDescent="0.25">
      <c r="A7" s="7">
        <v>1016</v>
      </c>
      <c r="B7" s="11">
        <v>1200</v>
      </c>
      <c r="C7" s="5">
        <v>43531</v>
      </c>
      <c r="D7" s="7" t="s">
        <v>164</v>
      </c>
      <c r="E7" s="7" t="s">
        <v>165</v>
      </c>
      <c r="F7" s="7">
        <v>8100000000</v>
      </c>
      <c r="G7" s="5">
        <v>43552</v>
      </c>
      <c r="H7" s="5">
        <v>43553</v>
      </c>
      <c r="I7" s="5">
        <v>43553</v>
      </c>
      <c r="J7" s="7" t="s">
        <v>169</v>
      </c>
      <c r="K7" s="11">
        <v>1140</v>
      </c>
      <c r="L7" s="7"/>
    </row>
    <row r="8" spans="1:12" x14ac:dyDescent="0.25">
      <c r="A8" s="7">
        <v>1041</v>
      </c>
      <c r="B8" s="11">
        <v>1200</v>
      </c>
      <c r="C8" s="5">
        <v>43560</v>
      </c>
      <c r="D8" s="7" t="s">
        <v>164</v>
      </c>
      <c r="E8" s="7" t="s">
        <v>165</v>
      </c>
      <c r="F8" s="7">
        <v>8100000000</v>
      </c>
      <c r="G8" s="5">
        <v>43570</v>
      </c>
      <c r="H8" s="5">
        <v>43570</v>
      </c>
      <c r="I8" s="5">
        <v>43577</v>
      </c>
      <c r="J8" s="7" t="s">
        <v>170</v>
      </c>
      <c r="K8" s="11">
        <v>1140</v>
      </c>
      <c r="L8" s="7"/>
    </row>
    <row r="9" spans="1:12" x14ac:dyDescent="0.25">
      <c r="A9" s="7">
        <v>1084</v>
      </c>
      <c r="B9" s="11">
        <v>1200</v>
      </c>
      <c r="C9" s="5">
        <v>43594</v>
      </c>
      <c r="D9" s="7" t="s">
        <v>164</v>
      </c>
      <c r="E9" s="7" t="s">
        <v>165</v>
      </c>
      <c r="F9" s="7">
        <v>8100000000</v>
      </c>
      <c r="G9" s="5">
        <v>43598</v>
      </c>
      <c r="H9" s="5">
        <v>43598</v>
      </c>
      <c r="I9" s="5">
        <v>43601</v>
      </c>
      <c r="J9" s="7" t="s">
        <v>171</v>
      </c>
      <c r="K9" s="11">
        <v>1140</v>
      </c>
      <c r="L9" s="7"/>
    </row>
    <row r="10" spans="1:12" x14ac:dyDescent="0.25">
      <c r="A10" s="7">
        <v>1127</v>
      </c>
      <c r="B10" s="11">
        <v>1200</v>
      </c>
      <c r="C10" s="5">
        <v>43649</v>
      </c>
      <c r="D10" s="7" t="s">
        <v>164</v>
      </c>
      <c r="E10" s="7" t="s">
        <v>165</v>
      </c>
      <c r="F10" s="7">
        <v>8100000000</v>
      </c>
      <c r="G10" s="5">
        <v>43649</v>
      </c>
      <c r="H10" s="5">
        <v>43649</v>
      </c>
      <c r="I10" s="5">
        <v>43654</v>
      </c>
      <c r="J10" s="7" t="s">
        <v>172</v>
      </c>
      <c r="K10" s="11">
        <v>1140</v>
      </c>
      <c r="L10" s="7"/>
    </row>
    <row r="11" spans="1:12" x14ac:dyDescent="0.25">
      <c r="A11" s="7">
        <v>1128</v>
      </c>
      <c r="B11" s="11">
        <v>1200</v>
      </c>
      <c r="C11" s="5">
        <v>43649</v>
      </c>
      <c r="D11" s="7" t="s">
        <v>164</v>
      </c>
      <c r="E11" s="7" t="s">
        <v>165</v>
      </c>
      <c r="F11" s="7">
        <v>8100000000</v>
      </c>
      <c r="G11" s="5">
        <v>43664</v>
      </c>
      <c r="H11" s="5">
        <v>43665</v>
      </c>
      <c r="I11" s="5">
        <v>43671</v>
      </c>
      <c r="J11" s="7" t="s">
        <v>173</v>
      </c>
      <c r="K11" s="11">
        <v>1140</v>
      </c>
      <c r="L11" s="7"/>
    </row>
    <row r="12" spans="1:12" x14ac:dyDescent="0.25">
      <c r="A12" s="7">
        <v>1160</v>
      </c>
      <c r="B12" s="11">
        <v>1200</v>
      </c>
      <c r="C12" s="5">
        <v>43678</v>
      </c>
      <c r="D12" s="7" t="s">
        <v>164</v>
      </c>
      <c r="E12" s="7" t="s">
        <v>165</v>
      </c>
      <c r="F12" s="7">
        <v>8100000000</v>
      </c>
      <c r="G12" s="5">
        <v>43691</v>
      </c>
      <c r="H12" s="5">
        <v>43691</v>
      </c>
      <c r="I12" s="5">
        <v>43711</v>
      </c>
      <c r="J12" s="7" t="s">
        <v>174</v>
      </c>
      <c r="K12" s="11">
        <v>1140</v>
      </c>
      <c r="L12" s="7"/>
    </row>
    <row r="13" spans="1:12" x14ac:dyDescent="0.25">
      <c r="A13" s="7">
        <v>1183</v>
      </c>
      <c r="B13" s="11">
        <v>1200</v>
      </c>
      <c r="C13" s="5">
        <v>43718</v>
      </c>
      <c r="D13" s="7" t="s">
        <v>164</v>
      </c>
      <c r="E13" s="7" t="s">
        <v>165</v>
      </c>
      <c r="F13" s="7">
        <v>8100000000</v>
      </c>
      <c r="G13" s="5">
        <v>43733</v>
      </c>
      <c r="H13" s="5">
        <v>43733</v>
      </c>
      <c r="I13" s="5">
        <v>43740</v>
      </c>
      <c r="J13" s="7" t="s">
        <v>175</v>
      </c>
      <c r="K13" s="11">
        <v>1140</v>
      </c>
      <c r="L13" s="7"/>
    </row>
    <row r="14" spans="1:12" x14ac:dyDescent="0.25">
      <c r="A14" s="17">
        <v>1257</v>
      </c>
      <c r="B14" s="30">
        <v>1200</v>
      </c>
      <c r="C14" s="26">
        <v>43776</v>
      </c>
      <c r="D14" s="7" t="s">
        <v>164</v>
      </c>
      <c r="E14" s="7" t="s">
        <v>176</v>
      </c>
      <c r="F14" s="7">
        <v>8100000000</v>
      </c>
      <c r="G14" s="31">
        <v>43776</v>
      </c>
      <c r="H14" s="31">
        <v>43776</v>
      </c>
      <c r="I14" s="5">
        <v>43781</v>
      </c>
      <c r="J14" s="7" t="s">
        <v>177</v>
      </c>
      <c r="K14" s="11">
        <v>894.6</v>
      </c>
      <c r="L14" s="7"/>
    </row>
    <row r="15" spans="1:12" x14ac:dyDescent="0.25">
      <c r="A15" s="7"/>
      <c r="B15" s="11"/>
      <c r="C15" s="5"/>
      <c r="D15" s="7"/>
      <c r="E15" s="7"/>
      <c r="F15" s="7"/>
      <c r="G15" s="5"/>
      <c r="H15" s="5"/>
      <c r="I15" s="5"/>
      <c r="J15" s="7"/>
      <c r="K15" s="11"/>
      <c r="L15" s="7"/>
    </row>
    <row r="16" spans="1:12" x14ac:dyDescent="0.25">
      <c r="A16" s="7"/>
      <c r="B16" s="11"/>
      <c r="C16" s="5"/>
      <c r="D16" s="7"/>
      <c r="E16" s="7"/>
      <c r="F16" s="7"/>
      <c r="G16" s="5"/>
      <c r="H16" s="5"/>
      <c r="I16" s="5"/>
      <c r="J16" s="7"/>
      <c r="K16" s="11"/>
      <c r="L16" s="7"/>
    </row>
    <row r="17" spans="1:12" x14ac:dyDescent="0.25">
      <c r="A17" s="7"/>
      <c r="B17" s="11"/>
      <c r="C17" s="7"/>
      <c r="D17" s="7"/>
      <c r="E17" s="7"/>
      <c r="F17" s="7"/>
      <c r="G17" s="7"/>
      <c r="H17" s="7"/>
      <c r="I17" s="7"/>
      <c r="J17" s="7"/>
      <c r="K17" s="11"/>
      <c r="L17" s="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7"/>
      <c r="B19" s="11"/>
      <c r="C19" s="9"/>
      <c r="D19" s="7"/>
      <c r="E19" s="7"/>
      <c r="F19" s="7"/>
      <c r="G19" s="5"/>
      <c r="H19" s="5"/>
      <c r="I19" s="5"/>
      <c r="J19" s="7"/>
      <c r="K19" s="11"/>
      <c r="L19" s="7"/>
    </row>
    <row r="20" spans="1:12" x14ac:dyDescent="0.25">
      <c r="A20" s="7"/>
      <c r="B20" s="11"/>
      <c r="C20" s="5"/>
      <c r="D20" s="7"/>
      <c r="E20" s="7"/>
      <c r="F20" s="7"/>
      <c r="G20" s="5"/>
      <c r="H20" s="5"/>
      <c r="I20" s="5"/>
      <c r="J20" s="7"/>
      <c r="K20" s="11"/>
      <c r="L20" s="7"/>
    </row>
    <row r="21" spans="1:12" x14ac:dyDescent="0.25">
      <c r="A21" s="7"/>
      <c r="B21" s="11"/>
      <c r="C21" s="7"/>
      <c r="D21" s="7"/>
      <c r="E21" s="7"/>
      <c r="F21" s="7"/>
      <c r="G21" s="7"/>
      <c r="H21" s="7"/>
      <c r="I21" s="7"/>
      <c r="J21" s="7"/>
      <c r="K21" s="11"/>
      <c r="L21" s="7"/>
    </row>
    <row r="22" spans="1:12" x14ac:dyDescent="0.25">
      <c r="A22" s="7"/>
      <c r="B22" s="11"/>
      <c r="C22" s="7"/>
      <c r="D22" s="7"/>
      <c r="E22" s="7"/>
      <c r="F22" s="7"/>
      <c r="G22" s="7"/>
      <c r="H22" s="7"/>
      <c r="I22" s="7"/>
      <c r="J22" s="7"/>
      <c r="K22" s="11"/>
      <c r="L22" s="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17"/>
      <c r="B24" s="11"/>
      <c r="C24" s="5"/>
      <c r="D24" s="7"/>
      <c r="E24" s="7"/>
      <c r="F24" s="7"/>
      <c r="G24" s="5"/>
      <c r="H24" s="5"/>
      <c r="I24" s="5"/>
      <c r="J24" s="7"/>
      <c r="K24" s="11"/>
      <c r="L24" s="7"/>
    </row>
    <row r="25" spans="1:12" x14ac:dyDescent="0.25">
      <c r="A25" s="7"/>
      <c r="B25" s="11"/>
      <c r="C25" s="9"/>
      <c r="D25" s="7"/>
      <c r="E25" s="7"/>
      <c r="F25" s="7"/>
      <c r="G25" s="5"/>
      <c r="H25" s="5"/>
      <c r="I25" s="5"/>
      <c r="J25" s="7"/>
      <c r="K25" s="11"/>
      <c r="L25" s="7"/>
    </row>
    <row r="26" spans="1:12" x14ac:dyDescent="0.25">
      <c r="A26" s="7"/>
      <c r="B26" s="11"/>
      <c r="C26" s="5"/>
      <c r="D26" s="7"/>
      <c r="E26" s="7"/>
      <c r="F26" s="7"/>
      <c r="G26" s="5"/>
      <c r="H26" s="5"/>
      <c r="I26" s="5"/>
      <c r="J26" s="7"/>
      <c r="K26" s="11"/>
      <c r="L26" s="7"/>
    </row>
    <row r="27" spans="1:12" x14ac:dyDescent="0.25">
      <c r="A27" s="7"/>
      <c r="B27" s="11"/>
      <c r="C27" s="5"/>
      <c r="D27" s="7"/>
      <c r="E27" s="7"/>
      <c r="F27" s="7"/>
      <c r="G27" s="5"/>
      <c r="H27" s="5"/>
      <c r="I27" s="5"/>
      <c r="J27" s="7"/>
      <c r="K27" s="11"/>
      <c r="L27" s="7"/>
    </row>
    <row r="28" spans="1:12" x14ac:dyDescent="0.25">
      <c r="A28" s="7"/>
      <c r="B28" s="11"/>
      <c r="C28" s="5"/>
      <c r="D28" s="7"/>
      <c r="E28" s="7"/>
      <c r="F28" s="7"/>
      <c r="G28" s="5"/>
      <c r="H28" s="5"/>
      <c r="I28" s="5"/>
      <c r="J28" s="7"/>
      <c r="K28" s="11"/>
      <c r="L28" s="7"/>
    </row>
    <row r="29" spans="1:12" x14ac:dyDescent="0.25">
      <c r="A29" s="7"/>
      <c r="B29" s="11"/>
      <c r="C29" s="5"/>
      <c r="D29" s="7"/>
      <c r="E29" s="7"/>
      <c r="F29" s="7"/>
      <c r="G29" s="5"/>
      <c r="H29" s="5"/>
      <c r="I29" s="5"/>
      <c r="J29" s="7"/>
      <c r="K29" s="11"/>
      <c r="L29" s="7"/>
    </row>
    <row r="30" spans="1:12" x14ac:dyDescent="0.25">
      <c r="A30" s="7"/>
      <c r="B30" s="11"/>
      <c r="C30" s="5"/>
      <c r="D30" s="7"/>
      <c r="E30" s="7"/>
      <c r="F30" s="7"/>
      <c r="G30" s="5"/>
      <c r="H30" s="5"/>
      <c r="I30" s="5"/>
      <c r="J30" s="7"/>
      <c r="K30" s="11"/>
      <c r="L30" s="7"/>
    </row>
    <row r="31" spans="1:12" x14ac:dyDescent="0.25">
      <c r="A31" s="7"/>
      <c r="B31" s="11"/>
      <c r="C31" s="5"/>
      <c r="D31" s="7"/>
      <c r="E31" s="7"/>
      <c r="F31" s="7"/>
      <c r="G31" s="5"/>
      <c r="H31" s="5"/>
      <c r="I31" s="5"/>
      <c r="J31" s="7"/>
      <c r="K31" s="11"/>
      <c r="L31" s="7"/>
    </row>
    <row r="32" spans="1:12" x14ac:dyDescent="0.25">
      <c r="A32" s="7"/>
      <c r="B32" s="11"/>
      <c r="C32" s="5"/>
      <c r="D32" s="7"/>
      <c r="E32" s="7"/>
      <c r="F32" s="7"/>
      <c r="G32" s="5"/>
      <c r="H32" s="5"/>
      <c r="I32" s="5"/>
      <c r="J32" s="7"/>
      <c r="K32" s="11"/>
      <c r="L32" s="7"/>
    </row>
    <row r="33" spans="1:12" x14ac:dyDescent="0.25">
      <c r="A33" s="7"/>
      <c r="B33" s="11"/>
      <c r="C33" s="5"/>
      <c r="D33" s="7"/>
      <c r="E33" s="7"/>
      <c r="F33" s="7"/>
      <c r="G33" s="5"/>
      <c r="H33" s="5"/>
      <c r="I33" s="5"/>
      <c r="J33" s="7"/>
      <c r="K33" s="11"/>
      <c r="L33" s="7"/>
    </row>
    <row r="34" spans="1:12" x14ac:dyDescent="0.25">
      <c r="A34" s="7"/>
      <c r="B34" s="11"/>
      <c r="C34" s="5"/>
      <c r="D34" s="7"/>
      <c r="E34" s="7"/>
      <c r="F34" s="7"/>
      <c r="G34" s="5"/>
      <c r="H34" s="5"/>
      <c r="I34" s="5"/>
      <c r="J34" s="7"/>
      <c r="K34" s="11"/>
      <c r="L34" s="7"/>
    </row>
    <row r="35" spans="1:12" x14ac:dyDescent="0.25">
      <c r="A35" s="7"/>
      <c r="B35" s="11"/>
      <c r="C35" s="5"/>
      <c r="D35" s="7"/>
      <c r="E35" s="7"/>
      <c r="F35" s="7"/>
      <c r="G35" s="5"/>
      <c r="H35" s="5"/>
      <c r="I35" s="5"/>
      <c r="J35" s="7"/>
      <c r="K35" s="11"/>
      <c r="L35" s="7"/>
    </row>
    <row r="36" spans="1:12" x14ac:dyDescent="0.25">
      <c r="A36" s="7"/>
      <c r="B36" s="11"/>
      <c r="C36" s="5"/>
      <c r="D36" s="7"/>
      <c r="E36" s="7"/>
      <c r="F36" s="7"/>
      <c r="G36" s="5"/>
      <c r="H36" s="5"/>
      <c r="I36" s="5"/>
      <c r="J36" s="7"/>
      <c r="K36" s="11"/>
      <c r="L36" s="7"/>
    </row>
    <row r="37" spans="1:12" x14ac:dyDescent="0.25">
      <c r="A37" s="7"/>
      <c r="B37" s="11"/>
      <c r="C37" s="5"/>
      <c r="D37" s="7"/>
      <c r="E37" s="7"/>
      <c r="F37" s="7"/>
      <c r="G37" s="5"/>
      <c r="H37" s="5"/>
      <c r="I37" s="5"/>
      <c r="J37" s="7"/>
      <c r="K37" s="11"/>
      <c r="L37" s="7"/>
    </row>
    <row r="38" spans="1:12" x14ac:dyDescent="0.25">
      <c r="A38" s="7"/>
      <c r="B38" s="11"/>
      <c r="C38" s="5"/>
      <c r="D38" s="7"/>
      <c r="E38" s="7"/>
      <c r="F38" s="7"/>
      <c r="G38" s="5"/>
      <c r="H38" s="5"/>
      <c r="I38" s="5"/>
      <c r="J38" s="7"/>
      <c r="K38" s="11"/>
      <c r="L38" s="7"/>
    </row>
    <row r="39" spans="1:12" x14ac:dyDescent="0.25">
      <c r="A39" s="7"/>
      <c r="B39" s="32"/>
      <c r="C39" s="5"/>
      <c r="D39" s="7"/>
      <c r="E39" s="7"/>
      <c r="F39" s="7"/>
      <c r="G39" s="5"/>
      <c r="H39" s="5"/>
      <c r="I39" s="5"/>
      <c r="J39" s="7"/>
      <c r="K39" s="11"/>
      <c r="L39" s="7"/>
    </row>
    <row r="40" spans="1:12" x14ac:dyDescent="0.25">
      <c r="A40" s="17"/>
      <c r="B40" s="25"/>
      <c r="C40" s="5"/>
      <c r="D40" s="7"/>
      <c r="E40" s="7"/>
      <c r="F40" s="7"/>
      <c r="G40" s="5"/>
      <c r="H40" s="5"/>
      <c r="I40" s="5"/>
      <c r="J40" s="7"/>
      <c r="K40" s="11"/>
      <c r="L40" s="7"/>
    </row>
    <row r="41" spans="1:12" x14ac:dyDescent="0.25">
      <c r="A41" s="17"/>
      <c r="B41" s="25"/>
      <c r="C41" s="5"/>
      <c r="D41" s="7"/>
      <c r="E41" s="7"/>
      <c r="F41" s="7"/>
      <c r="G41" s="5"/>
      <c r="H41" s="5"/>
      <c r="I41" s="5"/>
      <c r="J41" s="7"/>
      <c r="K41" s="11"/>
      <c r="L41" s="7"/>
    </row>
    <row r="42" spans="1:12" x14ac:dyDescent="0.25">
      <c r="A42" s="17"/>
      <c r="B42" s="25"/>
      <c r="C42" s="26"/>
      <c r="D42" s="33"/>
      <c r="E42" s="7"/>
      <c r="F42" s="7"/>
      <c r="G42" s="5"/>
      <c r="H42" s="5"/>
      <c r="I42" s="5"/>
      <c r="J42" s="7"/>
      <c r="K42" s="11"/>
      <c r="L42" s="7"/>
    </row>
    <row r="43" spans="1:12" x14ac:dyDescent="0.25">
      <c r="A43" s="17"/>
      <c r="B43" s="25"/>
      <c r="C43" s="26"/>
      <c r="D43" s="7"/>
      <c r="E43" s="7"/>
      <c r="F43" s="7"/>
      <c r="G43" s="26"/>
      <c r="H43" s="5"/>
      <c r="I43" s="5"/>
      <c r="J43" s="7"/>
      <c r="K43" s="11"/>
      <c r="L43" s="7"/>
    </row>
    <row r="44" spans="1:12" x14ac:dyDescent="0.25">
      <c r="A44" s="17"/>
      <c r="B44" s="25"/>
      <c r="C44" s="26"/>
      <c r="D44" s="7"/>
      <c r="E44" s="7"/>
      <c r="F44" s="7"/>
      <c r="G44" s="26"/>
      <c r="H44" s="5"/>
      <c r="I44" s="5"/>
      <c r="J44" s="7"/>
      <c r="K44" s="11"/>
      <c r="L44" s="7"/>
    </row>
    <row r="45" spans="1:12" x14ac:dyDescent="0.25">
      <c r="A45" s="17"/>
      <c r="B45" s="25"/>
      <c r="C45" s="26"/>
      <c r="D45" s="7"/>
      <c r="E45" s="7"/>
      <c r="F45" s="7"/>
      <c r="G45" s="26"/>
      <c r="H45" s="5"/>
      <c r="I45" s="5"/>
      <c r="J45" s="7"/>
      <c r="K45" s="11"/>
      <c r="L45" s="7"/>
    </row>
    <row r="46" spans="1:12" x14ac:dyDescent="0.25">
      <c r="A46" s="17"/>
      <c r="B46" s="25"/>
      <c r="C46" s="26"/>
      <c r="D46" s="7"/>
      <c r="E46" s="7"/>
      <c r="F46" s="7"/>
      <c r="G46" s="26"/>
      <c r="H46" s="5"/>
      <c r="I46" s="5"/>
      <c r="J46" s="7"/>
      <c r="K46" s="11"/>
      <c r="L46" s="7"/>
    </row>
    <row r="47" spans="1:12" x14ac:dyDescent="0.25">
      <c r="A47" s="7"/>
      <c r="B47" s="32"/>
      <c r="C47" s="26"/>
      <c r="D47" s="7"/>
      <c r="E47" s="7"/>
      <c r="F47" s="7"/>
      <c r="G47" s="5"/>
      <c r="H47" s="5"/>
      <c r="I47" s="5"/>
      <c r="J47" s="7"/>
      <c r="K47" s="11"/>
      <c r="L47" s="7"/>
    </row>
    <row r="48" spans="1:12" x14ac:dyDescent="0.25">
      <c r="A48" s="7"/>
      <c r="B48" s="11"/>
      <c r="C48" s="5"/>
      <c r="D48" s="7"/>
      <c r="E48" s="7"/>
      <c r="F48" s="7"/>
      <c r="G48" s="5"/>
      <c r="H48" s="5"/>
      <c r="I48" s="5"/>
      <c r="J48" s="7"/>
      <c r="K48" s="11"/>
      <c r="L48" s="7"/>
    </row>
    <row r="49" spans="1:12" x14ac:dyDescent="0.25">
      <c r="A49" s="7"/>
      <c r="B49" s="11"/>
      <c r="C49" s="5"/>
      <c r="D49" s="7"/>
      <c r="E49" s="7"/>
      <c r="F49" s="7"/>
      <c r="G49" s="5"/>
      <c r="H49" s="5"/>
      <c r="I49" s="5"/>
      <c r="J49" s="7"/>
      <c r="K49" s="11"/>
      <c r="L49" s="7"/>
    </row>
    <row r="50" spans="1:12" x14ac:dyDescent="0.25">
      <c r="A50" s="7"/>
      <c r="B50" s="11"/>
      <c r="C50" s="5"/>
      <c r="D50" s="7"/>
      <c r="E50" s="7"/>
      <c r="F50" s="7"/>
      <c r="G50" s="5"/>
      <c r="H50" s="5"/>
      <c r="I50" s="5"/>
      <c r="J50" s="7"/>
      <c r="K50" s="11"/>
      <c r="L50" s="7"/>
    </row>
    <row r="51" spans="1:12" x14ac:dyDescent="0.25">
      <c r="A51" s="7"/>
      <c r="B51" s="11"/>
      <c r="C51" s="5"/>
      <c r="D51" s="7"/>
      <c r="E51" s="7"/>
      <c r="F51" s="7"/>
      <c r="G51" s="5"/>
      <c r="H51" s="5"/>
      <c r="I51" s="5"/>
      <c r="J51" s="7"/>
      <c r="K51" s="11"/>
      <c r="L51" s="7"/>
    </row>
    <row r="52" spans="1:12" x14ac:dyDescent="0.25">
      <c r="A52" s="7"/>
      <c r="B52" s="11"/>
      <c r="C52" s="5"/>
      <c r="D52" s="7"/>
      <c r="E52" s="7"/>
      <c r="F52" s="7"/>
      <c r="G52" s="5"/>
      <c r="H52" s="5"/>
      <c r="I52" s="5"/>
      <c r="J52" s="7"/>
      <c r="K52" s="11"/>
      <c r="L52" s="7"/>
    </row>
    <row r="53" spans="1:12" x14ac:dyDescent="0.25">
      <c r="A53" s="7"/>
      <c r="B53" s="11"/>
      <c r="C53" s="5"/>
      <c r="D53" s="7"/>
      <c r="E53" s="7"/>
      <c r="F53" s="7"/>
      <c r="G53" s="5"/>
      <c r="H53" s="5"/>
      <c r="I53" s="5"/>
      <c r="J53" s="7"/>
      <c r="K53" s="11"/>
      <c r="L53" s="7"/>
    </row>
    <row r="54" spans="1:12" x14ac:dyDescent="0.25">
      <c r="A54" s="7"/>
      <c r="B54" s="11"/>
      <c r="C54" s="5"/>
      <c r="D54" s="7"/>
      <c r="E54" s="7"/>
      <c r="F54" s="7"/>
      <c r="G54" s="5"/>
      <c r="H54" s="5"/>
      <c r="I54" s="5"/>
      <c r="J54" s="7"/>
      <c r="K54" s="11"/>
      <c r="L54" s="7"/>
    </row>
    <row r="55" spans="1:12" x14ac:dyDescent="0.25">
      <c r="A55" s="7"/>
      <c r="B55" s="11"/>
      <c r="C55" s="5"/>
      <c r="D55" s="7"/>
      <c r="E55" s="7"/>
      <c r="F55" s="7"/>
      <c r="G55" s="5"/>
      <c r="H55" s="5"/>
      <c r="I55" s="5"/>
      <c r="J55" s="7"/>
      <c r="K55" s="11"/>
      <c r="L55" s="7"/>
    </row>
    <row r="56" spans="1:12" x14ac:dyDescent="0.25">
      <c r="A56" s="7"/>
      <c r="B56" s="11"/>
      <c r="C56" s="5"/>
      <c r="D56" s="7"/>
      <c r="E56" s="7"/>
      <c r="F56" s="7"/>
      <c r="G56" s="5"/>
      <c r="H56" s="5"/>
      <c r="I56" s="5"/>
      <c r="J56" s="7"/>
      <c r="K56" s="11"/>
      <c r="L56" s="7"/>
    </row>
    <row r="57" spans="1:12" x14ac:dyDescent="0.25">
      <c r="A57" s="7"/>
      <c r="B57" s="11"/>
      <c r="C57" s="5"/>
      <c r="D57" s="7"/>
      <c r="E57" s="7"/>
      <c r="F57" s="7"/>
      <c r="G57" s="5"/>
      <c r="H57" s="5"/>
      <c r="I57" s="5"/>
      <c r="J57" s="7"/>
      <c r="K57" s="11"/>
      <c r="L57" s="7"/>
    </row>
    <row r="58" spans="1:12" x14ac:dyDescent="0.25">
      <c r="A58" s="7"/>
      <c r="B58" s="11"/>
      <c r="C58" s="5"/>
      <c r="D58" s="7"/>
      <c r="E58" s="7"/>
      <c r="F58" s="7"/>
      <c r="G58" s="5"/>
      <c r="H58" s="5"/>
      <c r="I58" s="5"/>
      <c r="J58" s="7"/>
      <c r="K58" s="11"/>
      <c r="L58" s="7"/>
    </row>
    <row r="59" spans="1:12" x14ac:dyDescent="0.25">
      <c r="A59" s="7"/>
      <c r="B59" s="11"/>
      <c r="C59" s="5"/>
      <c r="D59" s="7"/>
      <c r="E59" s="7"/>
      <c r="F59" s="7"/>
      <c r="G59" s="5"/>
      <c r="H59" s="5"/>
      <c r="I59" s="5"/>
      <c r="J59" s="7"/>
      <c r="K59" s="11"/>
      <c r="L59" s="7"/>
    </row>
    <row r="60" spans="1:12" x14ac:dyDescent="0.25">
      <c r="A60" s="7"/>
      <c r="B60" s="11"/>
      <c r="C60" s="5"/>
      <c r="D60" s="7"/>
      <c r="E60" s="7"/>
      <c r="F60" s="7"/>
      <c r="G60" s="5"/>
      <c r="H60" s="5"/>
      <c r="I60" s="5"/>
      <c r="J60" s="7"/>
      <c r="K60" s="11"/>
      <c r="L60" s="7"/>
    </row>
    <row r="61" spans="1:12" x14ac:dyDescent="0.25">
      <c r="A61" s="7"/>
      <c r="B61" s="11"/>
      <c r="C61" s="5"/>
      <c r="D61" s="7"/>
      <c r="E61" s="7"/>
      <c r="F61" s="7"/>
      <c r="G61" s="5"/>
      <c r="H61" s="5"/>
      <c r="I61" s="5"/>
      <c r="J61" s="7"/>
      <c r="K61" s="11"/>
      <c r="L61" s="7"/>
    </row>
    <row r="62" spans="1:12" x14ac:dyDescent="0.25">
      <c r="A62" s="7"/>
      <c r="B62" s="11"/>
      <c r="C62" s="5"/>
      <c r="D62" s="7"/>
      <c r="E62" s="7"/>
      <c r="F62" s="7"/>
      <c r="G62" s="5"/>
      <c r="H62" s="5"/>
      <c r="I62" s="5"/>
      <c r="J62" s="7"/>
      <c r="K62" s="11"/>
      <c r="L62" s="7"/>
    </row>
    <row r="63" spans="1:12" x14ac:dyDescent="0.25">
      <c r="A63" s="7"/>
      <c r="B63" s="11"/>
      <c r="C63" s="5"/>
      <c r="D63" s="7"/>
      <c r="E63" s="7"/>
      <c r="F63" s="7"/>
      <c r="G63" s="5"/>
      <c r="H63" s="5"/>
      <c r="I63" s="5"/>
      <c r="J63" s="7"/>
      <c r="K63" s="11"/>
      <c r="L63" s="7"/>
    </row>
    <row r="64" spans="1:12" x14ac:dyDescent="0.25">
      <c r="A64" s="17"/>
      <c r="B64" s="11"/>
      <c r="C64" s="5"/>
      <c r="D64" s="7"/>
      <c r="E64" s="7"/>
      <c r="F64" s="7"/>
      <c r="G64" s="5"/>
      <c r="H64" s="5"/>
      <c r="I64" s="5"/>
      <c r="J64" s="7"/>
      <c r="K64" s="11"/>
      <c r="L64" s="7"/>
    </row>
    <row r="65" spans="1:12" x14ac:dyDescent="0.25">
      <c r="A65" s="7">
        <v>959</v>
      </c>
      <c r="B65" s="11">
        <v>39528.43</v>
      </c>
      <c r="C65" s="5">
        <v>43483</v>
      </c>
      <c r="D65" s="7" t="s">
        <v>164</v>
      </c>
      <c r="E65" s="7" t="s">
        <v>178</v>
      </c>
      <c r="F65" s="7">
        <v>8100000000</v>
      </c>
      <c r="G65" s="5">
        <v>43486</v>
      </c>
      <c r="H65" s="5">
        <v>43486</v>
      </c>
      <c r="I65" s="5">
        <v>43494</v>
      </c>
      <c r="J65" s="7">
        <v>54</v>
      </c>
      <c r="K65" s="11">
        <v>37552.01</v>
      </c>
      <c r="L65" s="7"/>
    </row>
    <row r="66" spans="1:12" ht="12.75" customHeight="1" x14ac:dyDescent="0.25">
      <c r="A66" s="7"/>
      <c r="B66" s="11"/>
      <c r="C66" s="5"/>
      <c r="D66" s="7"/>
      <c r="E66" s="7"/>
      <c r="F66" s="7"/>
      <c r="G66" s="5"/>
      <c r="H66" s="5"/>
      <c r="I66" s="5"/>
      <c r="J66" s="7"/>
      <c r="K66" s="11"/>
      <c r="L66" s="7"/>
    </row>
    <row r="67" spans="1:12" x14ac:dyDescent="0.25">
      <c r="A67" s="7"/>
      <c r="B67" s="11"/>
      <c r="C67" s="5"/>
      <c r="D67" s="7"/>
      <c r="E67" s="7"/>
      <c r="F67" s="7"/>
      <c r="G67" s="5"/>
      <c r="H67" s="5"/>
      <c r="I67" s="5"/>
      <c r="J67" s="7"/>
      <c r="K67" s="11"/>
      <c r="L67" s="7"/>
    </row>
    <row r="68" spans="1:12" x14ac:dyDescent="0.25">
      <c r="A68" s="7"/>
      <c r="B68" s="11"/>
      <c r="C68" s="5"/>
      <c r="D68" s="7"/>
      <c r="E68" s="7"/>
      <c r="F68" s="7"/>
      <c r="G68" s="5"/>
      <c r="H68" s="5"/>
      <c r="I68" s="7"/>
      <c r="J68" s="7"/>
      <c r="K68" s="11"/>
      <c r="L68" s="7"/>
    </row>
    <row r="69" spans="1:12" x14ac:dyDescent="0.25">
      <c r="A69" s="7"/>
      <c r="B69" s="11"/>
      <c r="C69" s="5"/>
      <c r="D69" s="7"/>
      <c r="E69" s="7"/>
      <c r="F69" s="7"/>
      <c r="G69" s="5"/>
      <c r="H69" s="5"/>
      <c r="I69" s="7"/>
      <c r="J69" s="7"/>
      <c r="K69" s="11"/>
      <c r="L69" s="7"/>
    </row>
    <row r="70" spans="1:12" x14ac:dyDescent="0.25">
      <c r="A70" s="7"/>
      <c r="B70" s="11"/>
      <c r="C70" s="5"/>
      <c r="D70" s="7"/>
      <c r="E70" s="7"/>
      <c r="F70" s="7"/>
      <c r="G70" s="5"/>
      <c r="H70" s="5"/>
      <c r="I70" s="7"/>
      <c r="J70" s="7"/>
      <c r="K70" s="11"/>
      <c r="L70" s="7"/>
    </row>
    <row r="71" spans="1:12" x14ac:dyDescent="0.25">
      <c r="A71" s="37" t="s">
        <v>179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11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11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11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11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11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11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11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11"/>
      <c r="L79" s="7"/>
    </row>
    <row r="80" spans="1:12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11"/>
      <c r="L80" s="7"/>
    </row>
    <row r="81" spans="1:12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11"/>
      <c r="L81" s="7"/>
    </row>
    <row r="82" spans="1:12" x14ac:dyDescent="0.25">
      <c r="K82" s="34"/>
    </row>
    <row r="83" spans="1:12" x14ac:dyDescent="0.25">
      <c r="A83" s="1" t="s">
        <v>159</v>
      </c>
    </row>
  </sheetData>
  <mergeCells count="5">
    <mergeCell ref="A1:L1"/>
    <mergeCell ref="A2:L2"/>
    <mergeCell ref="A18:L18"/>
    <mergeCell ref="A23:L23"/>
    <mergeCell ref="A71:L71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SETEMBRO - 2026</vt:lpstr>
      <vt:lpstr>JAN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Marlene Januaria Dias</dc:creator>
  <dc:description/>
  <cp:lastModifiedBy>Marlene Januaria Dias</cp:lastModifiedBy>
  <cp:revision>289</cp:revision>
  <cp:lastPrinted>2026-05-15T11:10:12Z</cp:lastPrinted>
  <dcterms:created xsi:type="dcterms:W3CDTF">2026-05-04T07:57:49Z</dcterms:created>
  <dcterms:modified xsi:type="dcterms:W3CDTF">2026-10-06T18:39:41Z</dcterms:modified>
  <dc:language>pt-BR</dc:language>
</cp:coreProperties>
</file>