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L:\050 Orçamento e Finanças\057 Prestação de contas TCU\Relatório de Gestão 2025\Planilha Fundações de Apoio\"/>
    </mc:Choice>
  </mc:AlternateContent>
  <xr:revisionPtr revIDLastSave="0" documentId="13_ncr:1_{240AA825-94D7-4718-BEA5-2D6DB53D9C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OS" sheetId="1" r:id="rId1"/>
    <sheet name="PESSOAL ENVOLVIDO" sheetId="2" r:id="rId2"/>
    <sheet name="CONTRATOS (2)" sheetId="3" r:id="rId3"/>
    <sheet name="PESSOAL ENVOLVIDO (2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3" l="1"/>
  <c r="G14" i="3" s="1"/>
  <c r="H14" i="3"/>
  <c r="H14" i="1" l="1"/>
</calcChain>
</file>

<file path=xl/sharedStrings.xml><?xml version="1.0" encoding="utf-8"?>
<sst xmlns="http://schemas.openxmlformats.org/spreadsheetml/2006/main" count="340" uniqueCount="119">
  <si>
    <t>UNIVERSIDADE FEDERAL DE MINAS GERAIS</t>
  </si>
  <si>
    <t>UG SIGNATÁRIA DO CONTRATO</t>
  </si>
  <si>
    <t>NOME DO DIRIGENTE MÁXIMO DA IFES</t>
  </si>
  <si>
    <t>Sandra Regina Goulart Almeida</t>
  </si>
  <si>
    <t>NOME DA FUNDAÇÃO DE APOIO</t>
  </si>
  <si>
    <t>SIGLA DA FUNDAÇÃO DE APOIO</t>
  </si>
  <si>
    <t>CNPJ DA FUNDAÇÃO DE APOIO</t>
  </si>
  <si>
    <t>N°</t>
  </si>
  <si>
    <t xml:space="preserve">N° INSTRUMENTO </t>
  </si>
  <si>
    <t xml:space="preserve">NR.DO </t>
  </si>
  <si>
    <t>Nº DO CONTRATO</t>
  </si>
  <si>
    <t xml:space="preserve">NOME DO </t>
  </si>
  <si>
    <t xml:space="preserve">VR DO </t>
  </si>
  <si>
    <t>VR. *</t>
  </si>
  <si>
    <t>VR**</t>
  </si>
  <si>
    <t>VR***</t>
  </si>
  <si>
    <t>DATA INÍCIO</t>
  </si>
  <si>
    <t>DATA FIM</t>
  </si>
  <si>
    <t>FINALIDADE:</t>
  </si>
  <si>
    <t>COORDENADOR</t>
  </si>
  <si>
    <t>Ordem</t>
  </si>
  <si>
    <t>E ADITIVOS</t>
  </si>
  <si>
    <t>PROCESSO</t>
  </si>
  <si>
    <t>NA FUNDAÇÃO</t>
  </si>
  <si>
    <t>PROJETO</t>
  </si>
  <si>
    <t>CONTRATO</t>
  </si>
  <si>
    <t>REPASSADO</t>
  </si>
  <si>
    <t xml:space="preserve">DESPESAS TOTAL </t>
  </si>
  <si>
    <t>RECEITAS</t>
  </si>
  <si>
    <t>OPERACIONAL</t>
  </si>
  <si>
    <t>DA VIGÊNCIA</t>
  </si>
  <si>
    <t>ENSINO, PESQUISA, EXTENSÃO</t>
  </si>
  <si>
    <t xml:space="preserve">DO </t>
  </si>
  <si>
    <t>DE DISPENSA</t>
  </si>
  <si>
    <t>DE APOIO</t>
  </si>
  <si>
    <t>(EM REAIS)</t>
  </si>
  <si>
    <t>dd/mm/aaaa</t>
  </si>
  <si>
    <t>DESEN. INSTITUCIONAL, CIENTÍFICO E TECNOLÓGICO.</t>
  </si>
  <si>
    <t xml:space="preserve"> </t>
  </si>
  <si>
    <t>Ass:</t>
  </si>
  <si>
    <t>RESPONSÁVEL PELO SETOR CONTÁBIL/FINANCEIRO</t>
  </si>
  <si>
    <t>ORDENADOR DE DESPESA</t>
  </si>
  <si>
    <t>PORTARIA DE NOMEAÇÃO Nº</t>
  </si>
  <si>
    <t>RECURSOS DA UFMG ENVOLVIDOS NOS PROJETOS</t>
  </si>
  <si>
    <t>RECURSOS HUMANOS DA UFMG ENVOLVIDOS NOS PROJETOS</t>
  </si>
  <si>
    <t>N° CONTRATO</t>
  </si>
  <si>
    <t>NR.DO PROCESSO</t>
  </si>
  <si>
    <t xml:space="preserve">NÚMERO </t>
  </si>
  <si>
    <t>SERVIDOR**</t>
  </si>
  <si>
    <t>CARGA HORÁRIA</t>
  </si>
  <si>
    <t>REMUNERAÇÃO</t>
  </si>
  <si>
    <t>BOLSA DE PESQUISA</t>
  </si>
  <si>
    <t>ORDEM</t>
  </si>
  <si>
    <t>ENVOLVIDO</t>
  </si>
  <si>
    <t>EFETIVAMENTE DEDICADA</t>
  </si>
  <si>
    <t>RECEBIDA PELA</t>
  </si>
  <si>
    <t xml:space="preserve">OU </t>
  </si>
  <si>
    <t>AO CONTRATO</t>
  </si>
  <si>
    <t>PARTICIPANTE</t>
  </si>
  <si>
    <t>DE ENSINO</t>
  </si>
  <si>
    <t>NO PROJETO</t>
  </si>
  <si>
    <t>DE EXTENSÃO</t>
  </si>
  <si>
    <t xml:space="preserve">* Segundo Resolução 10/95, de 30 de novembro de 1995, do Conselho Universitário, no Artigo 2º, Parágrafo 2º: </t>
  </si>
  <si>
    <t xml:space="preserve">Art. 2º - A prestação de serviços deverá ser aprovada, acompanhada e avaliada pela Câmara Departamental e pelo Colegiado Superior da Unidade ou respectivo Conselho Diretor, </t>
  </si>
  <si>
    <t xml:space="preserve"> conforme o caso, sendo considerada parte integrante da atividade do servidor, sem prejuízo das demais atividades acadêmicas e funcionais.</t>
  </si>
  <si>
    <t xml:space="preserve">§ 2º - A carga horária anual dedicada à prestação de serviços não poderá ultrapassar, em média, 8 (oito) horas semanais. </t>
  </si>
  <si>
    <t>Servidor ** Apenas servidores estatutários com matricula SIAPE ativa.</t>
  </si>
  <si>
    <t>ASS:</t>
  </si>
  <si>
    <t>___________________________________</t>
  </si>
  <si>
    <t>_________________________________</t>
  </si>
  <si>
    <t>CUSTO ****</t>
  </si>
  <si>
    <t>* VR.REPASSADO: É o valor acumulado que foi repassado p/ Fund. de Apoio via SIAFI até 31/12/2024.</t>
  </si>
  <si>
    <t>**VR. DESPESA TOTAL  : Total gasto/executado no projeto na Fundação de Apoio até 31/12/2024. - O valor preenchido nesta coluna deve ser no máximo a soma do Valor Repassado + Receitas.</t>
  </si>
  <si>
    <t>*** VR. RECEITAS : Receitas geradas pelo contrato junto a terceiros e que sejam entregues pela Universidade à arrecadação  direta pela Fundação para atender ao projeto a que serve o contrato.(Em atendimento ao ítem 8.2.3.1 sub-ítem II da Decisão nº 1646/2002 do TCU). Arrecadação direta pela Fundação de Apoio e/ou rendimentos até 31/12/2024.</t>
  </si>
  <si>
    <t>**** CUSTO OPERACIONAL: Valor da remuneração paga à Fundação de Apoio  título de serviços administrativos ou gerenciamento de gestão até 31/12/2024.</t>
  </si>
  <si>
    <t>153256 - EDITORA UFMG</t>
  </si>
  <si>
    <t>EM 2024</t>
  </si>
  <si>
    <t>FUNDAÇÃO</t>
  </si>
  <si>
    <t>Carla Vianna Coscarelli</t>
  </si>
  <si>
    <t>Extensão</t>
  </si>
  <si>
    <t>NOME: TARCÍSICO CLÁUDIO TELES PASSOS</t>
  </si>
  <si>
    <t>CPF: 523.172.696-68</t>
  </si>
  <si>
    <t>TEL.: 3409-4655</t>
  </si>
  <si>
    <t>NOME: CARLA VIANNA COSCARELLI</t>
  </si>
  <si>
    <t>FUNDAÇÃO DE DESENVOLVIMENTO DA PESQUISA</t>
  </si>
  <si>
    <t>FUNDEP</t>
  </si>
  <si>
    <t>23072.020922/2019-11</t>
  </si>
  <si>
    <t>Projeto de Extensão</t>
  </si>
  <si>
    <t>Distribuidora Editora UFMG</t>
  </si>
  <si>
    <t>Não se aplica</t>
  </si>
  <si>
    <t>SIEXBRASIL 403755</t>
  </si>
  <si>
    <t>11/2019 e 01/2023</t>
  </si>
  <si>
    <t>28 horas</t>
  </si>
  <si>
    <t>Leandro Jankiel Pacheco Brumer</t>
  </si>
  <si>
    <t>Tarcísio Cláudio Teles Passos</t>
  </si>
  <si>
    <t>Alex de Lima Vieira</t>
  </si>
  <si>
    <t>Cláudia de Castro Zamboni</t>
  </si>
  <si>
    <t>João Vitor Rodrigues Reis</t>
  </si>
  <si>
    <t>18.720.938/0001-41</t>
  </si>
  <si>
    <t>3836 de 29/04/2024</t>
  </si>
  <si>
    <t>EM 2025</t>
  </si>
  <si>
    <r>
      <t xml:space="preserve">CONTRATOS CELEBRADOS COM FUNDAÇÕES DE APOIO COM </t>
    </r>
    <r>
      <rPr>
        <sz val="13"/>
        <rFont val="Arial"/>
        <family val="2"/>
      </rPr>
      <t>VIGÊNCIA</t>
    </r>
    <r>
      <rPr>
        <sz val="14"/>
        <rFont val="Arial"/>
        <family val="2"/>
      </rPr>
      <t xml:space="preserve"> NO EXERCÍCIO DE 2025</t>
    </r>
  </si>
  <si>
    <t>CONTRATOS CELEBRADOS COM FUNDAÇÕES DE APOIO COM VIGÊNCIA NO EXERCÍCIO DE 2025</t>
  </si>
  <si>
    <t>FUNDAÇÃO RODRIGO MELO FRANCO DE ANDRADE</t>
  </si>
  <si>
    <t>31.605.058/0001-92</t>
  </si>
  <si>
    <t>147/24</t>
  </si>
  <si>
    <t>23072.268694/2023-37</t>
  </si>
  <si>
    <t>Atualização Editorial</t>
  </si>
  <si>
    <t>Projeto de Desenvolvimento Institucional</t>
  </si>
  <si>
    <t>PORTARIA DE NOMEAÇÃO Nº  3836 de 29/04/2024</t>
  </si>
  <si>
    <t>147/2024</t>
  </si>
  <si>
    <t>Beatriz do Socorro Trindade</t>
  </si>
  <si>
    <t>20 horas</t>
  </si>
  <si>
    <t>Dina Marques Pereira</t>
  </si>
  <si>
    <t>384 horas</t>
  </si>
  <si>
    <t>Rubens Henrique Martins de Mello</t>
  </si>
  <si>
    <t>João Antonio de Paula</t>
  </si>
  <si>
    <t>Adelaine Laguardia Nogueira</t>
  </si>
  <si>
    <t>40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</si>
</sst>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23"/>
      <name val="Times New Roman"/>
      <family val="1"/>
    </font>
    <font>
      <sz val="14"/>
      <name val="Arial"/>
      <family val="2"/>
    </font>
    <font>
      <b/>
      <i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7" fillId="0" borderId="0" xfId="0" applyFont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43" fontId="6" fillId="0" borderId="23" xfId="1" applyFont="1" applyFill="1" applyBorder="1" applyAlignment="1" applyProtection="1">
      <alignment horizontal="left"/>
    </xf>
    <xf numFmtId="43" fontId="8" fillId="0" borderId="23" xfId="1" applyFont="1" applyFill="1" applyBorder="1" applyAlignment="1" applyProtection="1"/>
    <xf numFmtId="14" fontId="6" fillId="0" borderId="24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43" fontId="6" fillId="0" borderId="25" xfId="1" applyFont="1" applyFill="1" applyBorder="1" applyAlignment="1" applyProtection="1">
      <alignment horizontal="left"/>
    </xf>
    <xf numFmtId="14" fontId="6" fillId="0" borderId="25" xfId="0" applyNumberFormat="1" applyFont="1" applyBorder="1" applyAlignment="1">
      <alignment horizontal="center"/>
    </xf>
    <xf numFmtId="14" fontId="6" fillId="0" borderId="26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6" fillId="0" borderId="25" xfId="0" applyNumberFormat="1" applyFont="1" applyBorder="1" applyAlignment="1">
      <alignment horizontal="right" wrapText="1"/>
    </xf>
    <xf numFmtId="0" fontId="6" fillId="0" borderId="2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left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30" xfId="0" applyFont="1" applyBorder="1"/>
    <xf numFmtId="0" fontId="5" fillId="0" borderId="0" xfId="0" applyFont="1"/>
    <xf numFmtId="0" fontId="9" fillId="0" borderId="0" xfId="0" applyFont="1"/>
    <xf numFmtId="0" fontId="9" fillId="0" borderId="31" xfId="0" applyFont="1" applyBorder="1"/>
    <xf numFmtId="0" fontId="5" fillId="0" borderId="32" xfId="0" applyFont="1" applyBorder="1" applyAlignment="1">
      <alignment horizontal="center"/>
    </xf>
    <xf numFmtId="0" fontId="5" fillId="0" borderId="32" xfId="0" applyFont="1" applyBorder="1"/>
    <xf numFmtId="0" fontId="5" fillId="0" borderId="33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1" xfId="0" applyFont="1" applyBorder="1"/>
    <xf numFmtId="0" fontId="7" fillId="0" borderId="36" xfId="0" applyFont="1" applyBorder="1"/>
    <xf numFmtId="0" fontId="7" fillId="0" borderId="18" xfId="0" applyFont="1" applyBorder="1"/>
    <xf numFmtId="0" fontId="7" fillId="0" borderId="37" xfId="0" applyFont="1" applyBorder="1"/>
    <xf numFmtId="0" fontId="5" fillId="0" borderId="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0" fillId="0" borderId="38" xfId="0" applyBorder="1"/>
    <xf numFmtId="14" fontId="5" fillId="0" borderId="26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/>
    <xf numFmtId="0" fontId="5" fillId="0" borderId="44" xfId="0" applyFont="1" applyBorder="1"/>
    <xf numFmtId="0" fontId="5" fillId="0" borderId="45" xfId="0" applyFont="1" applyBorder="1" applyAlignment="1">
      <alignment horizontal="left"/>
    </xf>
    <xf numFmtId="0" fontId="5" fillId="0" borderId="45" xfId="0" applyFont="1" applyBorder="1"/>
    <xf numFmtId="0" fontId="5" fillId="0" borderId="45" xfId="0" applyFont="1" applyBorder="1" applyAlignment="1">
      <alignment horizontal="right"/>
    </xf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5" fillId="0" borderId="5" xfId="0" applyFont="1" applyBorder="1"/>
    <xf numFmtId="0" fontId="5" fillId="0" borderId="23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7" fillId="0" borderId="52" xfId="0" applyFont="1" applyBorder="1"/>
    <xf numFmtId="0" fontId="6" fillId="0" borderId="53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30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31" xfId="0" applyFont="1" applyBorder="1" applyAlignment="1">
      <alignment wrapText="1"/>
    </xf>
    <xf numFmtId="14" fontId="6" fillId="0" borderId="23" xfId="0" applyNumberFormat="1" applyFont="1" applyBorder="1" applyAlignment="1">
      <alignment horizontal="left"/>
    </xf>
    <xf numFmtId="49" fontId="6" fillId="0" borderId="49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14" fontId="6" fillId="0" borderId="49" xfId="0" applyNumberFormat="1" applyFont="1" applyBorder="1" applyAlignment="1">
      <alignment horizontal="center"/>
    </xf>
    <xf numFmtId="49" fontId="5" fillId="0" borderId="49" xfId="2" applyNumberFormat="1" applyFont="1" applyBorder="1" applyAlignment="1">
      <alignment horizontal="center"/>
    </xf>
    <xf numFmtId="0" fontId="5" fillId="0" borderId="49" xfId="2" applyFont="1" applyBorder="1" applyAlignment="1">
      <alignment horizontal="center"/>
    </xf>
    <xf numFmtId="43" fontId="5" fillId="0" borderId="40" xfId="1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43" fontId="5" fillId="0" borderId="48" xfId="1" applyFont="1" applyBorder="1" applyAlignment="1">
      <alignment horizontal="center"/>
    </xf>
    <xf numFmtId="0" fontId="5" fillId="0" borderId="43" xfId="2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14" fontId="6" fillId="2" borderId="49" xfId="0" applyNumberFormat="1" applyFont="1" applyFill="1" applyBorder="1" applyAlignment="1">
      <alignment horizontal="center"/>
    </xf>
    <xf numFmtId="43" fontId="8" fillId="2" borderId="23" xfId="1" applyFont="1" applyFill="1" applyBorder="1" applyAlignment="1" applyProtection="1"/>
    <xf numFmtId="0" fontId="6" fillId="0" borderId="1" xfId="0" applyFont="1" applyBorder="1" applyAlignment="1">
      <alignment horizontal="left" vertical="center" wrapText="1"/>
    </xf>
    <xf numFmtId="0" fontId="6" fillId="0" borderId="29" xfId="0" applyFont="1" applyBorder="1" applyAlignment="1">
      <alignment wrapText="1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55" xfId="0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6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5" fillId="0" borderId="54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5" fillId="0" borderId="62" xfId="0" applyFont="1" applyBorder="1" applyAlignment="1">
      <alignment horizontal="left"/>
    </xf>
    <xf numFmtId="0" fontId="5" fillId="0" borderId="70" xfId="0" applyFont="1" applyBorder="1" applyAlignment="1">
      <alignment horizontal="left"/>
    </xf>
    <xf numFmtId="0" fontId="6" fillId="0" borderId="71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43" fontId="6" fillId="0" borderId="72" xfId="1" applyFont="1" applyFill="1" applyBorder="1" applyAlignment="1" applyProtection="1">
      <alignment horizontal="left"/>
    </xf>
    <xf numFmtId="43" fontId="8" fillId="2" borderId="72" xfId="1" applyFont="1" applyFill="1" applyBorder="1" applyAlignment="1" applyProtection="1"/>
    <xf numFmtId="14" fontId="6" fillId="0" borderId="72" xfId="0" applyNumberFormat="1" applyFont="1" applyBorder="1" applyAlignment="1">
      <alignment horizontal="center"/>
    </xf>
    <xf numFmtId="14" fontId="6" fillId="0" borderId="73" xfId="0" applyNumberFormat="1" applyFont="1" applyBorder="1" applyAlignment="1">
      <alignment horizontal="center"/>
    </xf>
    <xf numFmtId="0" fontId="12" fillId="0" borderId="49" xfId="0" applyFont="1" applyBorder="1"/>
    <xf numFmtId="14" fontId="6" fillId="0" borderId="74" xfId="0" applyNumberFormat="1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10" fontId="8" fillId="0" borderId="23" xfId="5" applyNumberFormat="1" applyFont="1" applyFill="1" applyBorder="1" applyAlignment="1" applyProtection="1"/>
    <xf numFmtId="14" fontId="6" fillId="0" borderId="23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14" fontId="5" fillId="2" borderId="23" xfId="0" applyNumberFormat="1" applyFont="1" applyFill="1" applyBorder="1" applyAlignment="1">
      <alignment horizontal="center"/>
    </xf>
    <xf numFmtId="14" fontId="5" fillId="0" borderId="23" xfId="0" applyNumberFormat="1" applyFont="1" applyBorder="1" applyAlignment="1">
      <alignment horizontal="center"/>
    </xf>
    <xf numFmtId="43" fontId="5" fillId="0" borderId="23" xfId="1" applyFont="1" applyBorder="1" applyAlignment="1">
      <alignment horizontal="center"/>
    </xf>
    <xf numFmtId="14" fontId="5" fillId="0" borderId="24" xfId="0" applyNumberFormat="1" applyFont="1" applyBorder="1" applyAlignment="1">
      <alignment horizontal="center"/>
    </xf>
    <xf numFmtId="14" fontId="5" fillId="0" borderId="25" xfId="0" applyNumberFormat="1" applyFont="1" applyBorder="1" applyAlignment="1">
      <alignment horizontal="center"/>
    </xf>
    <xf numFmtId="43" fontId="5" fillId="0" borderId="25" xfId="1" applyFont="1" applyBorder="1" applyAlignment="1">
      <alignment horizontal="center"/>
    </xf>
    <xf numFmtId="14" fontId="5" fillId="2" borderId="25" xfId="0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40" xfId="0" applyFont="1" applyBorder="1" applyAlignment="1">
      <alignment horizontal="left"/>
    </xf>
    <xf numFmtId="0" fontId="5" fillId="0" borderId="75" xfId="0" applyFont="1" applyBorder="1" applyAlignment="1">
      <alignment horizontal="center"/>
    </xf>
    <xf numFmtId="0" fontId="5" fillId="0" borderId="42" xfId="0" applyFont="1" applyBorder="1" applyAlignment="1">
      <alignment horizontal="left"/>
    </xf>
    <xf numFmtId="0" fontId="5" fillId="0" borderId="76" xfId="0" applyFont="1" applyBorder="1" applyAlignment="1">
      <alignment horizontal="center"/>
    </xf>
  </cellXfs>
  <cellStyles count="6">
    <cellStyle name="Normal" xfId="0" builtinId="0"/>
    <cellStyle name="Normal 2" xfId="2" xr:uid="{00000000-0005-0000-0000-00002F000000}"/>
    <cellStyle name="Porcentagem" xfId="5" builtinId="5"/>
    <cellStyle name="Separador de milhares" xfId="4" xr:uid="{00000000-0005-0000-0000-000002000000}"/>
    <cellStyle name="Vírgula" xfId="1" builtinId="3"/>
    <cellStyle name="Vírgula 2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35242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6043" cy="4582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3C090DF-B443-4A2E-A735-28BE78E39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72390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E92A822-027B-4EEE-91C0-87D55C21E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3"/>
  <sheetViews>
    <sheetView tabSelected="1" zoomScale="130" zoomScaleNormal="130" workbookViewId="0">
      <selection activeCell="F16" sqref="F16"/>
    </sheetView>
  </sheetViews>
  <sheetFormatPr defaultRowHeight="15" x14ac:dyDescent="0.25"/>
  <cols>
    <col min="1" max="1" width="11" customWidth="1"/>
    <col min="2" max="2" width="12.28515625" customWidth="1"/>
    <col min="3" max="3" width="15.140625" bestFit="1" customWidth="1"/>
    <col min="4" max="4" width="16.5703125" customWidth="1"/>
    <col min="5" max="5" width="20.42578125" bestFit="1" customWidth="1"/>
    <col min="6" max="6" width="9.7109375" bestFit="1" customWidth="1"/>
    <col min="7" max="7" width="9.5703125" bestFit="1" customWidth="1"/>
    <col min="8" max="8" width="11.7109375" customWidth="1"/>
    <col min="9" max="9" width="9.5703125" bestFit="1" customWidth="1"/>
    <col min="10" max="10" width="10.85546875" customWidth="1"/>
    <col min="13" max="13" width="37.85546875" customWidth="1"/>
    <col min="14" max="14" width="15.140625" bestFit="1" customWidth="1"/>
  </cols>
  <sheetData>
    <row r="2" spans="1:14" ht="22.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23.2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109" t="s">
        <v>102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x14ac:dyDescent="0.25">
      <c r="A6" s="110" t="s">
        <v>1</v>
      </c>
      <c r="B6" s="110"/>
      <c r="C6" s="110"/>
      <c r="D6" s="98" t="s">
        <v>75</v>
      </c>
      <c r="E6" s="99"/>
      <c r="F6" s="99"/>
      <c r="G6" s="99"/>
      <c r="H6" s="99"/>
      <c r="I6" s="99"/>
      <c r="J6" s="99"/>
      <c r="K6" s="99"/>
      <c r="L6" s="99"/>
      <c r="M6" s="99"/>
      <c r="N6" s="100"/>
    </row>
    <row r="7" spans="1:14" x14ac:dyDescent="0.25">
      <c r="A7" s="101" t="s">
        <v>2</v>
      </c>
      <c r="B7" s="101"/>
      <c r="C7" s="101"/>
      <c r="D7" s="98" t="s">
        <v>3</v>
      </c>
      <c r="E7" s="99"/>
      <c r="F7" s="99"/>
      <c r="G7" s="99"/>
      <c r="H7" s="99"/>
      <c r="I7" s="99"/>
      <c r="J7" s="99"/>
      <c r="K7" s="99"/>
      <c r="L7" s="99"/>
      <c r="M7" s="99"/>
      <c r="N7" s="100"/>
    </row>
    <row r="8" spans="1:14" x14ac:dyDescent="0.25">
      <c r="A8" s="101" t="s">
        <v>4</v>
      </c>
      <c r="B8" s="101"/>
      <c r="C8" s="101"/>
      <c r="D8" s="2" t="s">
        <v>84</v>
      </c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x14ac:dyDescent="0.25">
      <c r="A9" s="101" t="s">
        <v>5</v>
      </c>
      <c r="B9" s="101"/>
      <c r="C9" s="101"/>
      <c r="D9" s="2" t="s">
        <v>85</v>
      </c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spans="1:14" ht="15.75" thickBot="1" x14ac:dyDescent="0.3">
      <c r="A10" s="103" t="s">
        <v>6</v>
      </c>
      <c r="B10" s="103"/>
      <c r="C10" s="104"/>
      <c r="D10" s="89" t="s">
        <v>98</v>
      </c>
      <c r="E10" s="105"/>
      <c r="F10" s="105"/>
      <c r="G10" s="105"/>
      <c r="H10" s="105"/>
      <c r="I10" s="106"/>
      <c r="J10" s="105"/>
      <c r="K10" s="105"/>
      <c r="L10" s="105"/>
      <c r="M10" s="106"/>
      <c r="N10" s="105"/>
    </row>
    <row r="11" spans="1:14" x14ac:dyDescent="0.25">
      <c r="A11" s="3" t="s">
        <v>7</v>
      </c>
      <c r="B11" s="4" t="s">
        <v>8</v>
      </c>
      <c r="C11" s="68" t="s">
        <v>9</v>
      </c>
      <c r="D11" s="7" t="s">
        <v>10</v>
      </c>
      <c r="E11" s="6" t="s">
        <v>11</v>
      </c>
      <c r="F11" s="6" t="s">
        <v>12</v>
      </c>
      <c r="G11" s="7" t="s">
        <v>13</v>
      </c>
      <c r="H11" s="4" t="s">
        <v>14</v>
      </c>
      <c r="I11" s="68" t="s">
        <v>15</v>
      </c>
      <c r="J11" s="7" t="s">
        <v>70</v>
      </c>
      <c r="K11" s="7" t="s">
        <v>16</v>
      </c>
      <c r="L11" s="5" t="s">
        <v>17</v>
      </c>
      <c r="M11" s="68" t="s">
        <v>18</v>
      </c>
      <c r="N11" s="71" t="s">
        <v>19</v>
      </c>
    </row>
    <row r="12" spans="1:14" x14ac:dyDescent="0.25">
      <c r="A12" s="9" t="s">
        <v>20</v>
      </c>
      <c r="B12" s="8" t="s">
        <v>21</v>
      </c>
      <c r="C12" s="69" t="s">
        <v>22</v>
      </c>
      <c r="D12" s="8" t="s">
        <v>23</v>
      </c>
      <c r="E12" s="11" t="s">
        <v>24</v>
      </c>
      <c r="F12" s="11" t="s">
        <v>25</v>
      </c>
      <c r="G12" s="11" t="s">
        <v>26</v>
      </c>
      <c r="H12" s="10" t="s">
        <v>27</v>
      </c>
      <c r="I12" s="69" t="s">
        <v>28</v>
      </c>
      <c r="J12" s="12" t="s">
        <v>29</v>
      </c>
      <c r="K12" s="12" t="s">
        <v>30</v>
      </c>
      <c r="L12" s="10" t="s">
        <v>30</v>
      </c>
      <c r="M12" s="69" t="s">
        <v>31</v>
      </c>
      <c r="N12" s="72" t="s">
        <v>32</v>
      </c>
    </row>
    <row r="13" spans="1:14" ht="15.75" thickBot="1" x14ac:dyDescent="0.3">
      <c r="A13" s="13"/>
      <c r="B13" s="14"/>
      <c r="C13" s="74" t="s">
        <v>33</v>
      </c>
      <c r="D13" s="14" t="s">
        <v>34</v>
      </c>
      <c r="E13" s="15"/>
      <c r="F13" s="15" t="s">
        <v>35</v>
      </c>
      <c r="G13" s="16" t="s">
        <v>35</v>
      </c>
      <c r="H13" s="14" t="s">
        <v>35</v>
      </c>
      <c r="I13" s="70"/>
      <c r="J13" s="16"/>
      <c r="K13" s="16" t="s">
        <v>36</v>
      </c>
      <c r="L13" s="14" t="s">
        <v>36</v>
      </c>
      <c r="M13" s="74" t="s">
        <v>37</v>
      </c>
      <c r="N13" s="73" t="s">
        <v>24</v>
      </c>
    </row>
    <row r="14" spans="1:14" x14ac:dyDescent="0.25">
      <c r="A14" s="18">
        <v>1</v>
      </c>
      <c r="B14" s="79" t="s">
        <v>89</v>
      </c>
      <c r="C14" s="80" t="s">
        <v>90</v>
      </c>
      <c r="D14" s="20">
        <v>28001</v>
      </c>
      <c r="E14" s="20" t="s">
        <v>88</v>
      </c>
      <c r="F14" s="21" t="s">
        <v>38</v>
      </c>
      <c r="G14" s="21">
        <v>0</v>
      </c>
      <c r="H14" s="93">
        <f>3083685.76-140412.72</f>
        <v>2943273.0399999996</v>
      </c>
      <c r="I14" s="93">
        <v>3222540.44</v>
      </c>
      <c r="J14" s="93">
        <v>140412.72</v>
      </c>
      <c r="K14" s="81">
        <v>43952</v>
      </c>
      <c r="L14" s="92">
        <v>47601</v>
      </c>
      <c r="M14" s="78" t="s">
        <v>87</v>
      </c>
      <c r="N14" s="23" t="s">
        <v>78</v>
      </c>
    </row>
    <row r="15" spans="1:14" x14ac:dyDescent="0.25">
      <c r="A15" s="19">
        <v>2</v>
      </c>
      <c r="B15" s="79"/>
      <c r="C15" s="80"/>
      <c r="D15" s="20"/>
      <c r="E15" s="20"/>
      <c r="F15" s="21"/>
      <c r="G15" s="21"/>
      <c r="H15" s="22"/>
      <c r="I15" s="22"/>
      <c r="J15" s="22"/>
      <c r="K15" s="81"/>
      <c r="L15" s="81"/>
      <c r="M15" s="78"/>
      <c r="N15" s="23"/>
    </row>
    <row r="16" spans="1:14" x14ac:dyDescent="0.25">
      <c r="A16" s="19">
        <v>3</v>
      </c>
      <c r="B16" s="24" t="s">
        <v>38</v>
      </c>
      <c r="C16" s="24"/>
      <c r="D16" s="24"/>
      <c r="E16" s="25" t="s">
        <v>38</v>
      </c>
      <c r="F16" s="26" t="s">
        <v>38</v>
      </c>
      <c r="G16" s="26"/>
      <c r="H16" s="26" t="s">
        <v>38</v>
      </c>
      <c r="I16" s="26"/>
      <c r="J16" s="26"/>
      <c r="K16" s="27"/>
      <c r="L16" s="27" t="s">
        <v>38</v>
      </c>
      <c r="M16" s="27"/>
      <c r="N16" s="28"/>
    </row>
    <row r="17" spans="1:14" x14ac:dyDescent="0.25">
      <c r="A17" s="29">
        <v>4</v>
      </c>
      <c r="B17" s="24" t="s">
        <v>38</v>
      </c>
      <c r="C17" s="24"/>
      <c r="D17" s="24"/>
      <c r="E17" s="25" t="s">
        <v>38</v>
      </c>
      <c r="F17" s="26" t="s">
        <v>38</v>
      </c>
      <c r="G17" s="26"/>
      <c r="H17" s="26" t="s">
        <v>38</v>
      </c>
      <c r="I17" s="26"/>
      <c r="J17" s="26"/>
      <c r="K17" s="27"/>
      <c r="L17" s="27" t="s">
        <v>38</v>
      </c>
      <c r="M17" s="27"/>
      <c r="N17" s="28"/>
    </row>
    <row r="18" spans="1:14" x14ac:dyDescent="0.25">
      <c r="A18" s="19">
        <v>5</v>
      </c>
      <c r="B18" s="24" t="s">
        <v>38</v>
      </c>
      <c r="C18" s="24"/>
      <c r="D18" s="24"/>
      <c r="E18" s="25" t="s">
        <v>38</v>
      </c>
      <c r="F18" s="26" t="s">
        <v>38</v>
      </c>
      <c r="G18" s="26"/>
      <c r="H18" s="26" t="s">
        <v>38</v>
      </c>
      <c r="I18" s="26"/>
      <c r="J18" s="26"/>
      <c r="K18" s="27"/>
      <c r="L18" s="27" t="s">
        <v>38</v>
      </c>
      <c r="M18" s="27"/>
      <c r="N18" s="28"/>
    </row>
    <row r="19" spans="1:14" x14ac:dyDescent="0.25">
      <c r="A19" s="29">
        <v>6</v>
      </c>
      <c r="B19" s="24" t="s">
        <v>38</v>
      </c>
      <c r="C19" s="24"/>
      <c r="D19" s="24"/>
      <c r="E19" s="25" t="s">
        <v>38</v>
      </c>
      <c r="F19" s="30" t="s">
        <v>38</v>
      </c>
      <c r="G19" s="30"/>
      <c r="H19" s="26" t="s">
        <v>38</v>
      </c>
      <c r="I19" s="26"/>
      <c r="J19" s="26"/>
      <c r="K19" s="27"/>
      <c r="L19" s="27" t="s">
        <v>38</v>
      </c>
      <c r="M19" s="27"/>
      <c r="N19" s="28"/>
    </row>
    <row r="20" spans="1:14" x14ac:dyDescent="0.25">
      <c r="A20" s="19">
        <v>7</v>
      </c>
      <c r="B20" s="24" t="s">
        <v>38</v>
      </c>
      <c r="C20" s="24"/>
      <c r="D20" s="24"/>
      <c r="E20" s="24"/>
      <c r="F20" s="24"/>
      <c r="G20" s="24"/>
      <c r="H20" s="24"/>
      <c r="I20" s="24"/>
      <c r="J20" s="24"/>
      <c r="K20" s="25"/>
      <c r="L20" s="25"/>
      <c r="M20" s="25"/>
      <c r="N20" s="31"/>
    </row>
    <row r="21" spans="1:14" x14ac:dyDescent="0.25">
      <c r="A21" s="29">
        <v>8</v>
      </c>
      <c r="B21" s="24" t="s">
        <v>38</v>
      </c>
      <c r="C21" s="24"/>
      <c r="D21" s="24"/>
      <c r="E21" s="24"/>
      <c r="F21" s="24"/>
      <c r="G21" s="24"/>
      <c r="H21" s="24"/>
      <c r="I21" s="24"/>
      <c r="J21" s="24"/>
      <c r="K21" s="25"/>
      <c r="L21" s="25"/>
      <c r="M21" s="25"/>
      <c r="N21" s="31"/>
    </row>
    <row r="22" spans="1:14" x14ac:dyDescent="0.25">
      <c r="A22" s="19">
        <v>9</v>
      </c>
      <c r="B22" s="24"/>
      <c r="C22" s="24"/>
      <c r="D22" s="24"/>
      <c r="E22" s="24"/>
      <c r="F22" s="24"/>
      <c r="G22" s="24"/>
      <c r="H22" s="24"/>
      <c r="I22" s="24"/>
      <c r="J22" s="24"/>
      <c r="K22" s="25"/>
      <c r="L22" s="25"/>
      <c r="M22" s="25"/>
      <c r="N22" s="31"/>
    </row>
    <row r="23" spans="1:14" x14ac:dyDescent="0.25">
      <c r="A23" s="29">
        <v>10</v>
      </c>
      <c r="B23" s="24"/>
      <c r="C23" s="24"/>
      <c r="D23" s="24"/>
      <c r="E23" s="24"/>
      <c r="F23" s="24"/>
      <c r="G23" s="24"/>
      <c r="H23" s="24"/>
      <c r="I23" s="24"/>
      <c r="J23" s="24"/>
      <c r="K23" s="25"/>
      <c r="L23" s="25"/>
      <c r="M23" s="25"/>
      <c r="N23" s="31"/>
    </row>
    <row r="24" spans="1:14" x14ac:dyDescent="0.25">
      <c r="A24" s="19">
        <v>14</v>
      </c>
      <c r="B24" s="24"/>
      <c r="C24" s="24"/>
      <c r="D24" s="24"/>
      <c r="E24" s="24"/>
      <c r="F24" s="24"/>
      <c r="G24" s="24"/>
      <c r="H24" s="24"/>
      <c r="I24" s="24"/>
      <c r="J24" s="24"/>
      <c r="K24" s="25"/>
      <c r="L24" s="25"/>
      <c r="M24" s="25"/>
      <c r="N24" s="31"/>
    </row>
    <row r="25" spans="1:14" x14ac:dyDescent="0.25">
      <c r="A25" s="29">
        <v>15</v>
      </c>
      <c r="B25" s="24"/>
      <c r="C25" s="24"/>
      <c r="D25" s="24"/>
      <c r="E25" s="24"/>
      <c r="F25" s="24"/>
      <c r="G25" s="24"/>
      <c r="H25" s="24"/>
      <c r="I25" s="24"/>
      <c r="J25" s="24"/>
      <c r="K25" s="25"/>
      <c r="L25" s="25"/>
      <c r="M25" s="25"/>
      <c r="N25" s="31"/>
    </row>
    <row r="26" spans="1:14" x14ac:dyDescent="0.25">
      <c r="A26" s="19">
        <v>16</v>
      </c>
      <c r="B26" s="24"/>
      <c r="C26" s="24"/>
      <c r="D26" s="24"/>
      <c r="E26" s="24"/>
      <c r="F26" s="24"/>
      <c r="G26" s="24"/>
      <c r="H26" s="24"/>
      <c r="I26" s="24"/>
      <c r="J26" s="24"/>
      <c r="K26" s="25"/>
      <c r="L26" s="25"/>
      <c r="M26" s="25"/>
      <c r="N26" s="31"/>
    </row>
    <row r="27" spans="1:14" x14ac:dyDescent="0.25">
      <c r="A27" s="29">
        <v>17</v>
      </c>
      <c r="B27" s="24"/>
      <c r="C27" s="24"/>
      <c r="D27" s="24"/>
      <c r="E27" s="24"/>
      <c r="F27" s="24"/>
      <c r="G27" s="24"/>
      <c r="H27" s="24"/>
      <c r="I27" s="24"/>
      <c r="J27" s="24"/>
      <c r="K27" s="25"/>
      <c r="L27" s="25"/>
      <c r="M27" s="25"/>
      <c r="N27" s="31"/>
    </row>
    <row r="28" spans="1:14" ht="15.75" thickBot="1" x14ac:dyDescent="0.3">
      <c r="A28" s="32">
        <v>18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35"/>
    </row>
    <row r="29" spans="1:14" ht="15.75" thickBot="1" x14ac:dyDescent="0.3">
      <c r="A29" s="107" t="s">
        <v>71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14" ht="15.75" thickBot="1" x14ac:dyDescent="0.3">
      <c r="A30" s="94" t="s">
        <v>72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spans="1:14" ht="28.5" customHeight="1" x14ac:dyDescent="0.25">
      <c r="A31" s="94" t="s">
        <v>73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spans="1:14" x14ac:dyDescent="0.25">
      <c r="A32" s="95" t="s">
        <v>74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25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7"/>
    </row>
    <row r="34" spans="1:14" x14ac:dyDescent="0.25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7"/>
    </row>
    <row r="35" spans="1:14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8"/>
      <c r="L35" s="38"/>
      <c r="M35" s="38"/>
      <c r="N35" s="39"/>
    </row>
    <row r="36" spans="1:14" x14ac:dyDescent="0.25">
      <c r="A36" s="36" t="s">
        <v>39</v>
      </c>
      <c r="B36" s="40"/>
      <c r="C36" s="41"/>
      <c r="D36" s="41"/>
      <c r="E36" s="37"/>
      <c r="F36" s="37"/>
      <c r="G36" s="37"/>
      <c r="H36" s="37"/>
      <c r="I36" s="37"/>
      <c r="J36" s="37"/>
      <c r="K36" s="41"/>
      <c r="L36" s="41"/>
      <c r="M36" s="41"/>
      <c r="N36" s="42"/>
    </row>
    <row r="37" spans="1:14" x14ac:dyDescent="0.25">
      <c r="A37" s="36"/>
      <c r="B37" s="96" t="s">
        <v>40</v>
      </c>
      <c r="C37" s="96"/>
      <c r="D37" s="96"/>
      <c r="E37" s="37"/>
      <c r="F37" s="37"/>
      <c r="G37" s="37"/>
      <c r="H37" s="37"/>
      <c r="I37" s="37"/>
      <c r="J37" s="37"/>
      <c r="K37" s="97" t="s">
        <v>41</v>
      </c>
      <c r="L37" s="97"/>
      <c r="M37" s="97"/>
      <c r="N37" s="97"/>
    </row>
    <row r="38" spans="1:14" x14ac:dyDescent="0.25">
      <c r="A38" s="36"/>
      <c r="B38" s="43" t="s">
        <v>80</v>
      </c>
      <c r="C38" s="44"/>
      <c r="D38" s="44"/>
      <c r="E38" s="37"/>
      <c r="F38" s="37"/>
      <c r="G38" s="37"/>
      <c r="H38" s="37"/>
      <c r="I38" s="37"/>
      <c r="J38" s="37"/>
      <c r="K38" s="44" t="s">
        <v>83</v>
      </c>
      <c r="L38" s="44"/>
      <c r="M38" s="44"/>
      <c r="N38" s="45"/>
    </row>
    <row r="39" spans="1:14" x14ac:dyDescent="0.25">
      <c r="A39" s="36"/>
      <c r="B39" s="44" t="s">
        <v>81</v>
      </c>
      <c r="C39" s="44" t="s">
        <v>38</v>
      </c>
      <c r="D39" s="44" t="s">
        <v>82</v>
      </c>
      <c r="E39" s="37"/>
      <c r="F39" s="37"/>
      <c r="G39" s="37"/>
      <c r="H39" s="37"/>
      <c r="I39" s="37"/>
      <c r="J39" s="37"/>
      <c r="K39" s="44" t="s">
        <v>42</v>
      </c>
      <c r="L39" s="44"/>
      <c r="M39" s="37" t="s">
        <v>99</v>
      </c>
      <c r="N39" s="45"/>
    </row>
    <row r="40" spans="1:14" ht="15.75" thickBot="1" x14ac:dyDescent="0.3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8"/>
    </row>
    <row r="41" spans="1:14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7">
    <mergeCell ref="A2:N2"/>
    <mergeCell ref="A4:N5"/>
    <mergeCell ref="A6:C6"/>
    <mergeCell ref="D6:N6"/>
    <mergeCell ref="A7:C7"/>
    <mergeCell ref="A31:N31"/>
    <mergeCell ref="A32:N32"/>
    <mergeCell ref="B37:D37"/>
    <mergeCell ref="K37:N37"/>
    <mergeCell ref="D7:N7"/>
    <mergeCell ref="A9:C9"/>
    <mergeCell ref="E9:N9"/>
    <mergeCell ref="A10:C10"/>
    <mergeCell ref="E10:N10"/>
    <mergeCell ref="A29:N29"/>
    <mergeCell ref="A30:N30"/>
    <mergeCell ref="A8:C8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topLeftCell="A6" zoomScale="115" zoomScaleNormal="115" workbookViewId="0">
      <selection activeCell="D23" sqref="D23"/>
    </sheetView>
  </sheetViews>
  <sheetFormatPr defaultRowHeight="15" x14ac:dyDescent="0.25"/>
  <cols>
    <col min="2" max="2" width="18.5703125" customWidth="1"/>
    <col min="3" max="3" width="18.42578125" customWidth="1"/>
    <col min="4" max="4" width="19.7109375" customWidth="1"/>
    <col min="5" max="5" width="23.85546875" customWidth="1"/>
    <col min="6" max="6" width="21.5703125" customWidth="1"/>
    <col min="7" max="7" width="16.140625" customWidth="1"/>
    <col min="8" max="8" width="17.5703125" customWidth="1"/>
  </cols>
  <sheetData>
    <row r="1" spans="1:8" ht="22.5" x14ac:dyDescent="0.25">
      <c r="A1" s="124" t="s">
        <v>0</v>
      </c>
      <c r="B1" s="124"/>
      <c r="C1" s="124"/>
      <c r="D1" s="124"/>
      <c r="E1" s="124"/>
      <c r="F1" s="124"/>
      <c r="G1" s="124"/>
      <c r="H1" s="124"/>
    </row>
    <row r="2" spans="1:8" ht="15.75" thickBot="1" x14ac:dyDescent="0.3">
      <c r="A2" s="125" t="s">
        <v>43</v>
      </c>
      <c r="B2" s="125"/>
      <c r="C2" s="125"/>
      <c r="D2" s="125"/>
      <c r="E2" s="125"/>
      <c r="F2" s="125"/>
      <c r="G2" s="125"/>
      <c r="H2" s="125"/>
    </row>
    <row r="3" spans="1:8" ht="15.75" thickBot="1" x14ac:dyDescent="0.3">
      <c r="A3" s="126" t="s">
        <v>101</v>
      </c>
      <c r="B3" s="127"/>
      <c r="C3" s="127"/>
      <c r="D3" s="127"/>
      <c r="E3" s="127"/>
      <c r="F3" s="127"/>
      <c r="G3" s="127"/>
      <c r="H3" s="128"/>
    </row>
    <row r="4" spans="1:8" x14ac:dyDescent="0.25">
      <c r="A4" s="129"/>
      <c r="B4" s="130"/>
      <c r="C4" s="130"/>
      <c r="D4" s="130"/>
      <c r="E4" s="130"/>
      <c r="F4" s="130"/>
      <c r="G4" s="130"/>
      <c r="H4" s="131"/>
    </row>
    <row r="5" spans="1:8" x14ac:dyDescent="0.25">
      <c r="A5" s="114" t="s">
        <v>1</v>
      </c>
      <c r="B5" s="115"/>
      <c r="C5" s="132"/>
      <c r="D5" s="133" t="s">
        <v>75</v>
      </c>
      <c r="E5" s="133"/>
      <c r="F5" s="133"/>
      <c r="G5" s="133"/>
      <c r="H5" s="134"/>
    </row>
    <row r="6" spans="1:8" x14ac:dyDescent="0.25">
      <c r="A6" s="114" t="s">
        <v>2</v>
      </c>
      <c r="B6" s="115"/>
      <c r="C6" s="115"/>
      <c r="D6" s="122" t="s">
        <v>3</v>
      </c>
      <c r="E6" s="122"/>
      <c r="F6" s="122"/>
      <c r="G6" s="122"/>
      <c r="H6" s="123"/>
    </row>
    <row r="7" spans="1:8" x14ac:dyDescent="0.25">
      <c r="A7" s="114" t="s">
        <v>4</v>
      </c>
      <c r="B7" s="115"/>
      <c r="C7" s="115"/>
      <c r="D7" s="116" t="s">
        <v>84</v>
      </c>
      <c r="E7" s="116"/>
      <c r="F7" s="116"/>
      <c r="G7" s="116"/>
      <c r="H7" s="117"/>
    </row>
    <row r="8" spans="1:8" x14ac:dyDescent="0.25">
      <c r="A8" s="114" t="s">
        <v>5</v>
      </c>
      <c r="B8" s="115"/>
      <c r="C8" s="115"/>
      <c r="D8" s="116" t="s">
        <v>85</v>
      </c>
      <c r="E8" s="116"/>
      <c r="F8" s="116"/>
      <c r="G8" s="116"/>
      <c r="H8" s="117"/>
    </row>
    <row r="9" spans="1:8" ht="15.75" thickBot="1" x14ac:dyDescent="0.3">
      <c r="A9" s="118" t="s">
        <v>6</v>
      </c>
      <c r="B9" s="119"/>
      <c r="C9" s="119"/>
      <c r="D9" s="120" t="s">
        <v>98</v>
      </c>
      <c r="E9" s="120"/>
      <c r="F9" s="120"/>
      <c r="G9" s="120"/>
      <c r="H9" s="121"/>
    </row>
    <row r="10" spans="1:8" ht="15.75" customHeight="1" thickBot="1" x14ac:dyDescent="0.3">
      <c r="E10" s="111" t="s">
        <v>44</v>
      </c>
      <c r="F10" s="111"/>
      <c r="G10" s="111"/>
      <c r="H10" s="111"/>
    </row>
    <row r="11" spans="1:8" x14ac:dyDescent="0.25">
      <c r="A11" s="49" t="s">
        <v>7</v>
      </c>
      <c r="B11" s="49" t="s">
        <v>45</v>
      </c>
      <c r="C11" s="49" t="s">
        <v>46</v>
      </c>
      <c r="D11" s="49" t="s">
        <v>47</v>
      </c>
      <c r="E11" s="49" t="s">
        <v>48</v>
      </c>
      <c r="F11" s="49" t="s">
        <v>49</v>
      </c>
      <c r="G11" s="49" t="s">
        <v>50</v>
      </c>
      <c r="H11" s="49" t="s">
        <v>51</v>
      </c>
    </row>
    <row r="12" spans="1:8" ht="15" customHeight="1" x14ac:dyDescent="0.25">
      <c r="A12" s="50" t="s">
        <v>52</v>
      </c>
      <c r="B12" s="50" t="s">
        <v>21</v>
      </c>
      <c r="C12" s="50" t="s">
        <v>33</v>
      </c>
      <c r="D12" s="50" t="s">
        <v>77</v>
      </c>
      <c r="E12" s="50" t="s">
        <v>53</v>
      </c>
      <c r="F12" s="50" t="s">
        <v>54</v>
      </c>
      <c r="G12" s="50" t="s">
        <v>55</v>
      </c>
      <c r="H12" s="50" t="s">
        <v>56</v>
      </c>
    </row>
    <row r="13" spans="1:8" x14ac:dyDescent="0.25">
      <c r="A13" s="50"/>
      <c r="B13" s="50"/>
      <c r="C13" s="50"/>
      <c r="D13" s="50"/>
      <c r="E13" s="50"/>
      <c r="F13" s="50" t="s">
        <v>57</v>
      </c>
      <c r="G13" s="50" t="s">
        <v>58</v>
      </c>
      <c r="H13" s="50" t="s">
        <v>59</v>
      </c>
    </row>
    <row r="14" spans="1:8" x14ac:dyDescent="0.25">
      <c r="A14" s="50"/>
      <c r="B14" s="50"/>
      <c r="C14" s="50"/>
      <c r="D14" s="50"/>
      <c r="E14" s="50"/>
      <c r="F14" s="50" t="s">
        <v>100</v>
      </c>
      <c r="G14" s="50" t="s">
        <v>60</v>
      </c>
      <c r="H14" s="50" t="s">
        <v>56</v>
      </c>
    </row>
    <row r="15" spans="1:8" ht="15.75" thickBot="1" x14ac:dyDescent="0.3">
      <c r="A15" s="51"/>
      <c r="B15" s="51"/>
      <c r="C15" s="51"/>
      <c r="D15" s="51"/>
      <c r="E15" s="52"/>
      <c r="F15" s="51"/>
      <c r="G15" s="51" t="s">
        <v>76</v>
      </c>
      <c r="H15" s="51" t="s">
        <v>61</v>
      </c>
    </row>
    <row r="16" spans="1:8" x14ac:dyDescent="0.25">
      <c r="A16" s="19">
        <v>1</v>
      </c>
      <c r="B16" s="82" t="s">
        <v>91</v>
      </c>
      <c r="C16" s="83" t="s">
        <v>86</v>
      </c>
      <c r="D16" s="86">
        <v>27246</v>
      </c>
      <c r="E16" s="85" t="s">
        <v>93</v>
      </c>
      <c r="F16" s="85" t="s">
        <v>92</v>
      </c>
      <c r="G16" s="88">
        <v>1200</v>
      </c>
      <c r="H16" s="87" t="s">
        <v>79</v>
      </c>
    </row>
    <row r="17" spans="1:8" x14ac:dyDescent="0.25">
      <c r="A17" s="29">
        <v>2</v>
      </c>
      <c r="B17" s="82" t="s">
        <v>91</v>
      </c>
      <c r="C17" s="83" t="s">
        <v>86</v>
      </c>
      <c r="D17" s="86">
        <v>27246</v>
      </c>
      <c r="E17" s="85" t="s">
        <v>94</v>
      </c>
      <c r="F17" s="85" t="s">
        <v>92</v>
      </c>
      <c r="G17" s="88">
        <v>1200</v>
      </c>
      <c r="H17" s="87" t="s">
        <v>79</v>
      </c>
    </row>
    <row r="18" spans="1:8" x14ac:dyDescent="0.25">
      <c r="A18" s="19">
        <v>3</v>
      </c>
      <c r="B18" s="82" t="s">
        <v>91</v>
      </c>
      <c r="C18" s="83" t="s">
        <v>86</v>
      </c>
      <c r="D18" s="86">
        <v>27246</v>
      </c>
      <c r="E18" s="85" t="s">
        <v>95</v>
      </c>
      <c r="F18" s="85" t="s">
        <v>92</v>
      </c>
      <c r="G18" s="88">
        <v>1200</v>
      </c>
      <c r="H18" s="87" t="s">
        <v>79</v>
      </c>
    </row>
    <row r="19" spans="1:8" x14ac:dyDescent="0.25">
      <c r="A19" s="29">
        <v>4</v>
      </c>
      <c r="B19" s="82" t="s">
        <v>91</v>
      </c>
      <c r="C19" s="83" t="s">
        <v>86</v>
      </c>
      <c r="D19" s="86">
        <v>27246</v>
      </c>
      <c r="E19" s="85" t="s">
        <v>96</v>
      </c>
      <c r="F19" s="85" t="s">
        <v>92</v>
      </c>
      <c r="G19" s="88">
        <v>1200</v>
      </c>
      <c r="H19" s="87" t="s">
        <v>79</v>
      </c>
    </row>
    <row r="20" spans="1:8" x14ac:dyDescent="0.25">
      <c r="A20" s="19">
        <v>5</v>
      </c>
      <c r="B20" s="82" t="s">
        <v>91</v>
      </c>
      <c r="C20" s="83" t="s">
        <v>86</v>
      </c>
      <c r="D20" s="67">
        <v>27246</v>
      </c>
      <c r="E20" s="57" t="s">
        <v>97</v>
      </c>
      <c r="F20" s="85" t="s">
        <v>92</v>
      </c>
      <c r="G20" s="88">
        <v>1200</v>
      </c>
      <c r="H20" s="87" t="s">
        <v>79</v>
      </c>
    </row>
    <row r="21" spans="1:8" x14ac:dyDescent="0.25">
      <c r="A21" s="29"/>
      <c r="B21" s="82"/>
      <c r="C21" s="83"/>
      <c r="D21" s="67"/>
      <c r="E21" s="57"/>
      <c r="F21" s="85"/>
      <c r="G21" s="88"/>
      <c r="H21" s="87"/>
    </row>
    <row r="22" spans="1:8" x14ac:dyDescent="0.25">
      <c r="A22" s="54"/>
      <c r="B22" s="82"/>
      <c r="C22" s="83"/>
      <c r="D22" s="67"/>
      <c r="E22" s="55"/>
      <c r="F22" s="55"/>
      <c r="G22" s="84"/>
      <c r="H22" s="53"/>
    </row>
    <row r="23" spans="1:8" x14ac:dyDescent="0.25">
      <c r="A23" s="85"/>
      <c r="B23" s="82"/>
      <c r="C23" s="83"/>
      <c r="D23" s="86"/>
      <c r="E23" s="85"/>
      <c r="F23" s="85"/>
      <c r="G23" s="88"/>
      <c r="H23" s="87"/>
    </row>
    <row r="24" spans="1:8" x14ac:dyDescent="0.25">
      <c r="A24" s="85"/>
      <c r="B24" s="82"/>
      <c r="C24" s="83"/>
      <c r="D24" s="86"/>
      <c r="E24" s="85"/>
      <c r="F24" s="85"/>
      <c r="G24" s="88"/>
      <c r="H24" s="87"/>
    </row>
    <row r="25" spans="1:8" x14ac:dyDescent="0.25">
      <c r="A25" s="85"/>
      <c r="B25" s="82"/>
      <c r="C25" s="83"/>
      <c r="D25" s="86"/>
      <c r="E25" s="85"/>
      <c r="F25" s="85"/>
      <c r="G25" s="88"/>
      <c r="H25" s="87"/>
    </row>
    <row r="26" spans="1:8" x14ac:dyDescent="0.25">
      <c r="A26" s="85"/>
      <c r="B26" s="82"/>
      <c r="C26" s="83"/>
      <c r="D26" s="86"/>
      <c r="E26" s="85"/>
      <c r="F26" s="85"/>
      <c r="G26" s="88"/>
      <c r="H26" s="87"/>
    </row>
    <row r="27" spans="1:8" x14ac:dyDescent="0.25">
      <c r="A27" s="85"/>
      <c r="B27" s="82"/>
      <c r="C27" s="83"/>
      <c r="D27" s="86"/>
      <c r="E27" s="85"/>
      <c r="F27" s="85"/>
      <c r="G27" s="88"/>
      <c r="H27" s="87"/>
    </row>
    <row r="28" spans="1:8" x14ac:dyDescent="0.25">
      <c r="A28" s="56"/>
      <c r="B28" s="82"/>
      <c r="C28" s="83"/>
      <c r="D28" s="67"/>
      <c r="E28" s="57"/>
      <c r="F28" s="85"/>
      <c r="G28" s="88"/>
      <c r="H28" s="87"/>
    </row>
    <row r="29" spans="1:8" x14ac:dyDescent="0.25">
      <c r="A29" s="58" t="s">
        <v>62</v>
      </c>
      <c r="B29" s="59"/>
      <c r="C29" s="59"/>
      <c r="D29" s="59"/>
      <c r="E29" s="59"/>
      <c r="F29" s="59"/>
      <c r="G29" s="59"/>
      <c r="H29" s="59"/>
    </row>
    <row r="30" spans="1:8" x14ac:dyDescent="0.25">
      <c r="A30" s="60" t="s">
        <v>63</v>
      </c>
      <c r="B30" s="37"/>
      <c r="C30" s="37"/>
      <c r="D30" s="37"/>
      <c r="E30" s="37"/>
      <c r="F30" s="37"/>
      <c r="G30" s="37"/>
      <c r="H30" s="37"/>
    </row>
    <row r="31" spans="1:8" x14ac:dyDescent="0.25">
      <c r="A31" s="60" t="s">
        <v>64</v>
      </c>
      <c r="B31" s="37"/>
      <c r="C31" s="37"/>
      <c r="D31" s="37"/>
      <c r="E31" s="37"/>
      <c r="F31" s="37"/>
      <c r="G31" s="37"/>
      <c r="H31" s="37"/>
    </row>
    <row r="32" spans="1:8" x14ac:dyDescent="0.25">
      <c r="A32" s="61" t="s">
        <v>65</v>
      </c>
      <c r="B32" s="37"/>
      <c r="C32" s="37"/>
      <c r="D32" s="37"/>
      <c r="E32" s="37"/>
      <c r="F32" s="37"/>
      <c r="G32" s="37"/>
      <c r="H32" s="37"/>
    </row>
    <row r="33" spans="1:8" x14ac:dyDescent="0.25">
      <c r="A33" s="112" t="s">
        <v>66</v>
      </c>
      <c r="B33" s="113"/>
      <c r="C33" s="113"/>
      <c r="D33" s="113"/>
      <c r="E33" s="113"/>
      <c r="F33" s="113"/>
      <c r="G33" s="113"/>
      <c r="H33" s="113"/>
    </row>
    <row r="34" spans="1:8" x14ac:dyDescent="0.25">
      <c r="E34" s="17"/>
      <c r="H34" s="17"/>
    </row>
    <row r="35" spans="1:8" x14ac:dyDescent="0.25">
      <c r="E35" s="17"/>
      <c r="H35" s="17"/>
    </row>
    <row r="36" spans="1:8" x14ac:dyDescent="0.25">
      <c r="A36" s="62" t="s">
        <v>67</v>
      </c>
      <c r="B36" s="17" t="s">
        <v>68</v>
      </c>
      <c r="C36" s="17"/>
      <c r="D36" s="17"/>
      <c r="E36" s="17"/>
      <c r="F36" s="17" t="s">
        <v>69</v>
      </c>
      <c r="G36" s="17"/>
      <c r="H36" s="17"/>
    </row>
    <row r="37" spans="1:8" x14ac:dyDescent="0.25">
      <c r="A37" s="63"/>
      <c r="B37" s="37" t="s">
        <v>40</v>
      </c>
      <c r="C37" s="17"/>
      <c r="D37" s="17"/>
      <c r="E37" s="17"/>
      <c r="F37" s="37" t="s">
        <v>41</v>
      </c>
      <c r="G37" s="17"/>
      <c r="H37" s="17"/>
    </row>
    <row r="38" spans="1:8" x14ac:dyDescent="0.25">
      <c r="A38" s="63"/>
      <c r="B38" s="43" t="s">
        <v>80</v>
      </c>
      <c r="C38" s="44"/>
      <c r="D38" s="44"/>
      <c r="E38" s="17"/>
      <c r="F38" s="44" t="s">
        <v>83</v>
      </c>
      <c r="G38" s="17"/>
      <c r="H38" s="17"/>
    </row>
    <row r="39" spans="1:8" x14ac:dyDescent="0.25">
      <c r="A39" s="63"/>
      <c r="B39" s="44" t="s">
        <v>81</v>
      </c>
      <c r="C39" s="44" t="s">
        <v>82</v>
      </c>
      <c r="E39" s="17"/>
      <c r="F39" s="37" t="s">
        <v>42</v>
      </c>
      <c r="G39" s="37" t="s">
        <v>99</v>
      </c>
      <c r="H39" s="17"/>
    </row>
    <row r="40" spans="1:8" x14ac:dyDescent="0.25">
      <c r="A40" s="64"/>
      <c r="B40" s="65"/>
      <c r="C40" s="65"/>
      <c r="D40" s="65"/>
      <c r="E40" s="65"/>
      <c r="F40" s="65"/>
      <c r="G40" s="65"/>
      <c r="H40" s="65"/>
    </row>
  </sheetData>
  <mergeCells count="15">
    <mergeCell ref="A6:C6"/>
    <mergeCell ref="D6:H6"/>
    <mergeCell ref="A1:H1"/>
    <mergeCell ref="A2:H2"/>
    <mergeCell ref="A3:H4"/>
    <mergeCell ref="A5:C5"/>
    <mergeCell ref="D5:H5"/>
    <mergeCell ref="E10:H10"/>
    <mergeCell ref="A33:H33"/>
    <mergeCell ref="A7:C7"/>
    <mergeCell ref="D7:H7"/>
    <mergeCell ref="A8:C8"/>
    <mergeCell ref="D8:H8"/>
    <mergeCell ref="A9:C9"/>
    <mergeCell ref="D9:H9"/>
  </mergeCells>
  <pageMargins left="0.70866141732283472" right="0.70866141732283472" top="0.74803149606299213" bottom="0.35433070866141736" header="0.31496062992125984" footer="0.31496062992125984"/>
  <pageSetup paperSize="9" scale="8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7DBF-A8E7-4A99-8A03-929889163B19}">
  <sheetPr>
    <pageSetUpPr fitToPage="1"/>
  </sheetPr>
  <dimension ref="A2:N43"/>
  <sheetViews>
    <sheetView topLeftCell="A5" zoomScale="130" zoomScaleNormal="130" workbookViewId="0">
      <selection activeCell="I17" sqref="I17"/>
    </sheetView>
  </sheetViews>
  <sheetFormatPr defaultRowHeight="15" x14ac:dyDescent="0.25"/>
  <cols>
    <col min="1" max="1" width="11" customWidth="1"/>
    <col min="2" max="2" width="13.28515625" customWidth="1"/>
    <col min="3" max="3" width="17.28515625" bestFit="1" customWidth="1"/>
    <col min="4" max="4" width="15.42578125" customWidth="1"/>
    <col min="5" max="5" width="13.140625" bestFit="1" customWidth="1"/>
    <col min="6" max="6" width="9.7109375" bestFit="1" customWidth="1"/>
    <col min="8" max="8" width="11.7109375" customWidth="1"/>
    <col min="10" max="10" width="10.85546875" customWidth="1"/>
    <col min="13" max="13" width="37.85546875" customWidth="1"/>
    <col min="14" max="14" width="15.140625" bestFit="1" customWidth="1"/>
  </cols>
  <sheetData>
    <row r="2" spans="1:14" ht="22.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23.25" thickBot="1" x14ac:dyDescent="0.3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15.75" thickBot="1" x14ac:dyDescent="0.3">
      <c r="A4" s="109" t="s">
        <v>102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x14ac:dyDescent="0.25">
      <c r="A6" s="110" t="s">
        <v>1</v>
      </c>
      <c r="B6" s="110"/>
      <c r="C6" s="110"/>
      <c r="D6" s="98" t="s">
        <v>75</v>
      </c>
      <c r="E6" s="99"/>
      <c r="F6" s="99"/>
      <c r="G6" s="99"/>
      <c r="H6" s="99"/>
      <c r="I6" s="99"/>
      <c r="J6" s="99"/>
      <c r="K6" s="99"/>
      <c r="L6" s="99"/>
      <c r="M6" s="99"/>
      <c r="N6" s="100"/>
    </row>
    <row r="7" spans="1:14" x14ac:dyDescent="0.25">
      <c r="A7" s="101" t="s">
        <v>2</v>
      </c>
      <c r="B7" s="101"/>
      <c r="C7" s="101"/>
      <c r="D7" s="98" t="s">
        <v>3</v>
      </c>
      <c r="E7" s="99"/>
      <c r="F7" s="99"/>
      <c r="G7" s="99"/>
      <c r="H7" s="99"/>
      <c r="I7" s="99"/>
      <c r="J7" s="99"/>
      <c r="K7" s="99"/>
      <c r="L7" s="99"/>
      <c r="M7" s="99"/>
      <c r="N7" s="100"/>
    </row>
    <row r="8" spans="1:14" x14ac:dyDescent="0.25">
      <c r="A8" s="101" t="s">
        <v>4</v>
      </c>
      <c r="B8" s="101"/>
      <c r="C8" s="101"/>
      <c r="D8" s="91" t="s">
        <v>103</v>
      </c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x14ac:dyDescent="0.25">
      <c r="A9" s="101" t="s">
        <v>5</v>
      </c>
      <c r="B9" s="101"/>
      <c r="C9" s="101"/>
      <c r="D9" s="91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spans="1:14" ht="15.75" thickBot="1" x14ac:dyDescent="0.3">
      <c r="A10" s="103" t="s">
        <v>6</v>
      </c>
      <c r="B10" s="103"/>
      <c r="C10" s="103"/>
      <c r="D10" s="135" t="s">
        <v>104</v>
      </c>
      <c r="E10" s="105"/>
      <c r="F10" s="105"/>
      <c r="G10" s="105"/>
      <c r="H10" s="105"/>
      <c r="I10" s="106"/>
      <c r="J10" s="105"/>
      <c r="K10" s="105"/>
      <c r="L10" s="105"/>
      <c r="M10" s="106"/>
      <c r="N10" s="105"/>
    </row>
    <row r="11" spans="1:14" x14ac:dyDescent="0.25">
      <c r="A11" s="3" t="s">
        <v>7</v>
      </c>
      <c r="B11" s="4" t="s">
        <v>8</v>
      </c>
      <c r="C11" s="5" t="s">
        <v>9</v>
      </c>
      <c r="D11" s="6" t="s">
        <v>10</v>
      </c>
      <c r="E11" s="6" t="s">
        <v>11</v>
      </c>
      <c r="F11" s="6" t="s">
        <v>12</v>
      </c>
      <c r="G11" s="7" t="s">
        <v>13</v>
      </c>
      <c r="H11" s="4" t="s">
        <v>14</v>
      </c>
      <c r="I11" s="68" t="s">
        <v>15</v>
      </c>
      <c r="J11" s="7" t="s">
        <v>70</v>
      </c>
      <c r="K11" s="7" t="s">
        <v>16</v>
      </c>
      <c r="L11" s="5" t="s">
        <v>17</v>
      </c>
      <c r="M11" s="68" t="s">
        <v>18</v>
      </c>
      <c r="N11" s="71" t="s">
        <v>19</v>
      </c>
    </row>
    <row r="12" spans="1:14" x14ac:dyDescent="0.25">
      <c r="A12" s="9" t="s">
        <v>20</v>
      </c>
      <c r="B12" s="8" t="s">
        <v>21</v>
      </c>
      <c r="C12" s="10" t="s">
        <v>22</v>
      </c>
      <c r="D12" s="10" t="s">
        <v>23</v>
      </c>
      <c r="E12" s="11" t="s">
        <v>24</v>
      </c>
      <c r="F12" s="11" t="s">
        <v>25</v>
      </c>
      <c r="G12" s="11" t="s">
        <v>26</v>
      </c>
      <c r="H12" s="10" t="s">
        <v>27</v>
      </c>
      <c r="I12" s="69" t="s">
        <v>28</v>
      </c>
      <c r="J12" s="12" t="s">
        <v>29</v>
      </c>
      <c r="K12" s="12" t="s">
        <v>30</v>
      </c>
      <c r="L12" s="10" t="s">
        <v>30</v>
      </c>
      <c r="M12" s="69" t="s">
        <v>31</v>
      </c>
      <c r="N12" s="72" t="s">
        <v>32</v>
      </c>
    </row>
    <row r="13" spans="1:14" ht="15.75" thickBot="1" x14ac:dyDescent="0.3">
      <c r="A13" s="13"/>
      <c r="B13" s="14"/>
      <c r="C13" s="136" t="s">
        <v>33</v>
      </c>
      <c r="D13" s="136" t="s">
        <v>34</v>
      </c>
      <c r="E13" s="15"/>
      <c r="F13" s="15" t="s">
        <v>35</v>
      </c>
      <c r="G13" s="16" t="s">
        <v>35</v>
      </c>
      <c r="H13" s="14" t="s">
        <v>35</v>
      </c>
      <c r="I13" s="70"/>
      <c r="J13" s="16"/>
      <c r="K13" s="16" t="s">
        <v>36</v>
      </c>
      <c r="L13" s="14" t="s">
        <v>36</v>
      </c>
      <c r="M13" s="74" t="s">
        <v>37</v>
      </c>
      <c r="N13" s="73" t="s">
        <v>24</v>
      </c>
    </row>
    <row r="14" spans="1:14" x14ac:dyDescent="0.25">
      <c r="A14" s="18">
        <v>1</v>
      </c>
      <c r="B14" s="137" t="s">
        <v>105</v>
      </c>
      <c r="C14" s="138" t="s">
        <v>106</v>
      </c>
      <c r="D14" s="137">
        <v>48</v>
      </c>
      <c r="E14" s="137" t="s">
        <v>107</v>
      </c>
      <c r="F14" s="139">
        <v>5235746.53</v>
      </c>
      <c r="G14" s="139">
        <f>326165.38+149810.02-J14</f>
        <v>464277.34</v>
      </c>
      <c r="H14" s="140">
        <f>185738.49-J14</f>
        <v>174040.43</v>
      </c>
      <c r="I14" s="93">
        <v>11675.09</v>
      </c>
      <c r="J14" s="140">
        <f>1963.6+3514.01+2334.44+1485.3+1236.26+566.37+598.08</f>
        <v>11698.060000000001</v>
      </c>
      <c r="K14" s="141">
        <v>45408</v>
      </c>
      <c r="L14" s="142">
        <v>46869</v>
      </c>
      <c r="M14" s="143" t="s">
        <v>108</v>
      </c>
      <c r="N14" s="144" t="s">
        <v>78</v>
      </c>
    </row>
    <row r="15" spans="1:14" x14ac:dyDescent="0.25">
      <c r="A15" s="19">
        <v>2</v>
      </c>
      <c r="B15" s="145"/>
      <c r="C15" s="145"/>
      <c r="D15" s="145"/>
      <c r="E15" s="20"/>
      <c r="F15" s="21" t="s">
        <v>38</v>
      </c>
      <c r="G15" s="21"/>
      <c r="H15" s="146"/>
      <c r="I15" s="22"/>
      <c r="J15" s="22"/>
      <c r="K15" s="147"/>
      <c r="L15" s="147" t="s">
        <v>38</v>
      </c>
      <c r="M15" s="147"/>
      <c r="N15" s="23"/>
    </row>
    <row r="16" spans="1:14" x14ac:dyDescent="0.25">
      <c r="A16" s="19">
        <v>3</v>
      </c>
      <c r="B16" s="24" t="s">
        <v>38</v>
      </c>
      <c r="C16" s="24"/>
      <c r="D16" s="24"/>
      <c r="E16" s="25" t="s">
        <v>38</v>
      </c>
      <c r="F16" s="26" t="s">
        <v>38</v>
      </c>
      <c r="G16" s="26"/>
      <c r="H16" s="26" t="s">
        <v>38</v>
      </c>
      <c r="I16" s="26"/>
      <c r="J16" s="26"/>
      <c r="K16" s="27"/>
      <c r="L16" s="27" t="s">
        <v>38</v>
      </c>
      <c r="M16" s="27"/>
      <c r="N16" s="28"/>
    </row>
    <row r="17" spans="1:14" x14ac:dyDescent="0.25">
      <c r="A17" s="29">
        <v>4</v>
      </c>
      <c r="B17" s="24" t="s">
        <v>38</v>
      </c>
      <c r="C17" s="24"/>
      <c r="D17" s="24"/>
      <c r="E17" s="25" t="s">
        <v>38</v>
      </c>
      <c r="F17" s="26" t="s">
        <v>38</v>
      </c>
      <c r="G17" s="26"/>
      <c r="H17" s="26" t="s">
        <v>38</v>
      </c>
      <c r="I17" s="26"/>
      <c r="J17" s="26"/>
      <c r="K17" s="27"/>
      <c r="L17" s="27" t="s">
        <v>38</v>
      </c>
      <c r="M17" s="27"/>
      <c r="N17" s="28"/>
    </row>
    <row r="18" spans="1:14" x14ac:dyDescent="0.25">
      <c r="A18" s="19">
        <v>5</v>
      </c>
      <c r="B18" s="24" t="s">
        <v>38</v>
      </c>
      <c r="C18" s="24"/>
      <c r="D18" s="24"/>
      <c r="E18" s="25" t="s">
        <v>38</v>
      </c>
      <c r="F18" s="26" t="s">
        <v>38</v>
      </c>
      <c r="G18" s="26"/>
      <c r="H18" s="26" t="s">
        <v>38</v>
      </c>
      <c r="I18" s="26"/>
      <c r="J18" s="26"/>
      <c r="K18" s="27"/>
      <c r="L18" s="27" t="s">
        <v>38</v>
      </c>
      <c r="M18" s="27"/>
      <c r="N18" s="28"/>
    </row>
    <row r="19" spans="1:14" x14ac:dyDescent="0.25">
      <c r="A19" s="29">
        <v>6</v>
      </c>
      <c r="B19" s="24" t="s">
        <v>38</v>
      </c>
      <c r="C19" s="24"/>
      <c r="D19" s="24"/>
      <c r="E19" s="25" t="s">
        <v>38</v>
      </c>
      <c r="F19" s="30" t="s">
        <v>38</v>
      </c>
      <c r="G19" s="30"/>
      <c r="H19" s="26" t="s">
        <v>38</v>
      </c>
      <c r="I19" s="26"/>
      <c r="J19" s="26"/>
      <c r="K19" s="27"/>
      <c r="L19" s="27" t="s">
        <v>38</v>
      </c>
      <c r="M19" s="27"/>
      <c r="N19" s="28"/>
    </row>
    <row r="20" spans="1:14" x14ac:dyDescent="0.25">
      <c r="A20" s="19">
        <v>7</v>
      </c>
      <c r="B20" s="24" t="s">
        <v>38</v>
      </c>
      <c r="C20" s="24"/>
      <c r="D20" s="24"/>
      <c r="E20" s="24"/>
      <c r="F20" s="24"/>
      <c r="G20" s="24"/>
      <c r="H20" s="24"/>
      <c r="I20" s="24"/>
      <c r="J20" s="24"/>
      <c r="K20" s="25"/>
      <c r="L20" s="25"/>
      <c r="M20" s="25"/>
      <c r="N20" s="31"/>
    </row>
    <row r="21" spans="1:14" x14ac:dyDescent="0.25">
      <c r="A21" s="29">
        <v>8</v>
      </c>
      <c r="B21" s="24" t="s">
        <v>38</v>
      </c>
      <c r="C21" s="24"/>
      <c r="D21" s="24"/>
      <c r="E21" s="24"/>
      <c r="F21" s="24"/>
      <c r="G21" s="24"/>
      <c r="H21" s="24"/>
      <c r="I21" s="24"/>
      <c r="J21" s="24"/>
      <c r="K21" s="25"/>
      <c r="L21" s="25"/>
      <c r="M21" s="25"/>
      <c r="N21" s="31"/>
    </row>
    <row r="22" spans="1:14" x14ac:dyDescent="0.25">
      <c r="A22" s="19">
        <v>9</v>
      </c>
      <c r="B22" s="24"/>
      <c r="C22" s="24"/>
      <c r="D22" s="24"/>
      <c r="E22" s="24"/>
      <c r="F22" s="24"/>
      <c r="G22" s="24"/>
      <c r="H22" s="24"/>
      <c r="I22" s="24"/>
      <c r="J22" s="24"/>
      <c r="K22" s="25"/>
      <c r="L22" s="25"/>
      <c r="M22" s="25"/>
      <c r="N22" s="31"/>
    </row>
    <row r="23" spans="1:14" x14ac:dyDescent="0.25">
      <c r="A23" s="29">
        <v>10</v>
      </c>
      <c r="B23" s="24"/>
      <c r="C23" s="24"/>
      <c r="D23" s="24"/>
      <c r="E23" s="24"/>
      <c r="F23" s="24"/>
      <c r="G23" s="24"/>
      <c r="H23" s="24"/>
      <c r="I23" s="24"/>
      <c r="J23" s="24"/>
      <c r="K23" s="25"/>
      <c r="L23" s="25"/>
      <c r="M23" s="25"/>
      <c r="N23" s="31"/>
    </row>
    <row r="24" spans="1:14" x14ac:dyDescent="0.25">
      <c r="A24" s="19">
        <v>14</v>
      </c>
      <c r="B24" s="24"/>
      <c r="C24" s="24"/>
      <c r="D24" s="24"/>
      <c r="E24" s="24"/>
      <c r="F24" s="24"/>
      <c r="G24" s="24"/>
      <c r="H24" s="24"/>
      <c r="I24" s="24"/>
      <c r="J24" s="24"/>
      <c r="K24" s="25"/>
      <c r="L24" s="25"/>
      <c r="M24" s="25"/>
      <c r="N24" s="31"/>
    </row>
    <row r="25" spans="1:14" x14ac:dyDescent="0.25">
      <c r="A25" s="29">
        <v>15</v>
      </c>
      <c r="B25" s="24"/>
      <c r="C25" s="24"/>
      <c r="D25" s="24"/>
      <c r="E25" s="24"/>
      <c r="F25" s="24"/>
      <c r="G25" s="24"/>
      <c r="H25" s="24"/>
      <c r="I25" s="24"/>
      <c r="J25" s="24"/>
      <c r="K25" s="25"/>
      <c r="L25" s="25"/>
      <c r="M25" s="25"/>
      <c r="N25" s="31"/>
    </row>
    <row r="26" spans="1:14" x14ac:dyDescent="0.25">
      <c r="A26" s="19">
        <v>16</v>
      </c>
      <c r="B26" s="24"/>
      <c r="C26" s="24"/>
      <c r="D26" s="24"/>
      <c r="E26" s="24"/>
      <c r="F26" s="24"/>
      <c r="G26" s="24"/>
      <c r="H26" s="24"/>
      <c r="I26" s="24"/>
      <c r="J26" s="24"/>
      <c r="K26" s="25"/>
      <c r="L26" s="25"/>
      <c r="M26" s="25"/>
      <c r="N26" s="31"/>
    </row>
    <row r="27" spans="1:14" x14ac:dyDescent="0.25">
      <c r="A27" s="29">
        <v>17</v>
      </c>
      <c r="B27" s="24"/>
      <c r="C27" s="24"/>
      <c r="D27" s="24"/>
      <c r="E27" s="24"/>
      <c r="F27" s="24"/>
      <c r="G27" s="24"/>
      <c r="H27" s="24"/>
      <c r="I27" s="24"/>
      <c r="J27" s="24"/>
      <c r="K27" s="25"/>
      <c r="L27" s="25"/>
      <c r="M27" s="25"/>
      <c r="N27" s="31"/>
    </row>
    <row r="28" spans="1:14" ht="15.75" thickBot="1" x14ac:dyDescent="0.3">
      <c r="A28" s="32">
        <v>18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35"/>
    </row>
    <row r="29" spans="1:14" ht="15.75" thickBot="1" x14ac:dyDescent="0.3">
      <c r="A29" s="107" t="s">
        <v>71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14" ht="15.75" thickBot="1" x14ac:dyDescent="0.3">
      <c r="A30" s="94" t="s">
        <v>72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spans="1:14" ht="28.5" customHeight="1" x14ac:dyDescent="0.25">
      <c r="A31" s="94" t="s">
        <v>73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spans="1:14" x14ac:dyDescent="0.25">
      <c r="A32" s="95" t="s">
        <v>74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25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7"/>
    </row>
    <row r="34" spans="1:14" x14ac:dyDescent="0.25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7"/>
    </row>
    <row r="35" spans="1:14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8"/>
      <c r="L35" s="38"/>
      <c r="M35" s="38"/>
      <c r="N35" s="39"/>
    </row>
    <row r="36" spans="1:14" x14ac:dyDescent="0.25">
      <c r="A36" s="36" t="s">
        <v>39</v>
      </c>
      <c r="B36" s="40"/>
      <c r="C36" s="41"/>
      <c r="D36" s="41"/>
      <c r="E36" s="37"/>
      <c r="F36" s="37"/>
      <c r="G36" s="37"/>
      <c r="H36" s="37"/>
      <c r="I36" s="37"/>
      <c r="J36" s="37"/>
      <c r="K36" s="41"/>
      <c r="L36" s="41"/>
      <c r="M36" s="41"/>
      <c r="N36" s="42"/>
    </row>
    <row r="37" spans="1:14" x14ac:dyDescent="0.25">
      <c r="A37" s="36"/>
      <c r="B37" s="96" t="s">
        <v>40</v>
      </c>
      <c r="C37" s="96"/>
      <c r="D37" s="96"/>
      <c r="E37" s="37"/>
      <c r="F37" s="37"/>
      <c r="G37" s="37"/>
      <c r="H37" s="37"/>
      <c r="I37" s="37"/>
      <c r="J37" s="37"/>
      <c r="K37" s="97" t="s">
        <v>41</v>
      </c>
      <c r="L37" s="97"/>
      <c r="M37" s="97"/>
      <c r="N37" s="97"/>
    </row>
    <row r="38" spans="1:14" x14ac:dyDescent="0.25">
      <c r="A38" s="36"/>
      <c r="B38" s="43" t="s">
        <v>80</v>
      </c>
      <c r="C38" s="44"/>
      <c r="D38" s="44"/>
      <c r="E38" s="37"/>
      <c r="F38" s="37"/>
      <c r="G38" s="37"/>
      <c r="H38" s="37"/>
      <c r="I38" s="37"/>
      <c r="J38" s="37"/>
      <c r="K38" s="44" t="s">
        <v>83</v>
      </c>
      <c r="L38" s="44"/>
      <c r="M38" s="44"/>
      <c r="N38" s="45"/>
    </row>
    <row r="39" spans="1:14" x14ac:dyDescent="0.25">
      <c r="A39" s="36"/>
      <c r="B39" s="44" t="s">
        <v>81</v>
      </c>
      <c r="C39" s="44" t="s">
        <v>38</v>
      </c>
      <c r="D39" s="44" t="s">
        <v>82</v>
      </c>
      <c r="E39" s="37"/>
      <c r="F39" s="37"/>
      <c r="G39" s="37"/>
      <c r="H39" s="37"/>
      <c r="I39" s="37"/>
      <c r="J39" s="37"/>
      <c r="K39" s="44" t="s">
        <v>109</v>
      </c>
      <c r="L39" s="44"/>
      <c r="M39" s="44"/>
      <c r="N39" s="45"/>
    </row>
    <row r="40" spans="1:14" ht="15.75" thickBot="1" x14ac:dyDescent="0.3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8"/>
    </row>
    <row r="41" spans="1:14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7">
    <mergeCell ref="A30:N30"/>
    <mergeCell ref="A31:N31"/>
    <mergeCell ref="A32:N32"/>
    <mergeCell ref="B37:D37"/>
    <mergeCell ref="K37:N37"/>
    <mergeCell ref="A8:C8"/>
    <mergeCell ref="A9:C9"/>
    <mergeCell ref="E9:N9"/>
    <mergeCell ref="A10:C10"/>
    <mergeCell ref="E10:N10"/>
    <mergeCell ref="A29:N29"/>
    <mergeCell ref="A2:N2"/>
    <mergeCell ref="A4:N5"/>
    <mergeCell ref="A6:C6"/>
    <mergeCell ref="D6:N6"/>
    <mergeCell ref="A7:C7"/>
    <mergeCell ref="D7:N7"/>
  </mergeCells>
  <pageMargins left="0.7" right="0.7" top="0.75" bottom="0.75" header="0.3" footer="0.3"/>
  <pageSetup paperSize="9" scale="6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407B-4AAD-43BA-91DB-8CC1BEAC1C67}">
  <dimension ref="A1:H36"/>
  <sheetViews>
    <sheetView topLeftCell="A3" zoomScale="115" zoomScaleNormal="115" workbookViewId="0">
      <selection activeCell="H21" sqref="H21"/>
    </sheetView>
  </sheetViews>
  <sheetFormatPr defaultRowHeight="15" x14ac:dyDescent="0.25"/>
  <cols>
    <col min="2" max="2" width="18.5703125" customWidth="1"/>
    <col min="3" max="3" width="17.28515625" bestFit="1" customWidth="1"/>
    <col min="4" max="4" width="19.7109375" customWidth="1"/>
    <col min="5" max="5" width="23.85546875" customWidth="1"/>
    <col min="6" max="6" width="21.5703125" customWidth="1"/>
    <col min="7" max="7" width="16.140625" customWidth="1"/>
    <col min="8" max="8" width="17.5703125" customWidth="1"/>
  </cols>
  <sheetData>
    <row r="1" spans="1:8" ht="22.5" x14ac:dyDescent="0.25">
      <c r="A1" s="124" t="s">
        <v>0</v>
      </c>
      <c r="B1" s="124"/>
      <c r="C1" s="124"/>
      <c r="D1" s="124"/>
      <c r="E1" s="124"/>
      <c r="F1" s="124"/>
      <c r="G1" s="124"/>
      <c r="H1" s="124"/>
    </row>
    <row r="2" spans="1:8" ht="15.75" thickBot="1" x14ac:dyDescent="0.3">
      <c r="A2" s="125" t="s">
        <v>43</v>
      </c>
      <c r="B2" s="125"/>
      <c r="C2" s="125"/>
      <c r="D2" s="125"/>
      <c r="E2" s="125"/>
      <c r="F2" s="125"/>
      <c r="G2" s="125"/>
      <c r="H2" s="125"/>
    </row>
    <row r="3" spans="1:8" ht="15.75" thickBot="1" x14ac:dyDescent="0.3">
      <c r="A3" s="126" t="s">
        <v>101</v>
      </c>
      <c r="B3" s="127"/>
      <c r="C3" s="127"/>
      <c r="D3" s="127"/>
      <c r="E3" s="127"/>
      <c r="F3" s="127"/>
      <c r="G3" s="127"/>
      <c r="H3" s="128"/>
    </row>
    <row r="4" spans="1:8" x14ac:dyDescent="0.25">
      <c r="A4" s="129"/>
      <c r="B4" s="130"/>
      <c r="C4" s="130"/>
      <c r="D4" s="130"/>
      <c r="E4" s="130"/>
      <c r="F4" s="130"/>
      <c r="G4" s="130"/>
      <c r="H4" s="131"/>
    </row>
    <row r="5" spans="1:8" x14ac:dyDescent="0.25">
      <c r="A5" s="114" t="s">
        <v>1</v>
      </c>
      <c r="B5" s="115"/>
      <c r="C5" s="132"/>
      <c r="D5" s="133" t="s">
        <v>75</v>
      </c>
      <c r="E5" s="133"/>
      <c r="F5" s="133"/>
      <c r="G5" s="133"/>
      <c r="H5" s="134"/>
    </row>
    <row r="6" spans="1:8" x14ac:dyDescent="0.25">
      <c r="A6" s="114" t="s">
        <v>2</v>
      </c>
      <c r="B6" s="115"/>
      <c r="C6" s="115"/>
      <c r="D6" s="122" t="s">
        <v>3</v>
      </c>
      <c r="E6" s="122"/>
      <c r="F6" s="122"/>
      <c r="G6" s="122"/>
      <c r="H6" s="123"/>
    </row>
    <row r="7" spans="1:8" x14ac:dyDescent="0.25">
      <c r="A7" s="114" t="s">
        <v>4</v>
      </c>
      <c r="B7" s="115"/>
      <c r="C7" s="115"/>
      <c r="D7" s="116" t="s">
        <v>103</v>
      </c>
      <c r="E7" s="116"/>
      <c r="F7" s="116"/>
      <c r="G7" s="116"/>
      <c r="H7" s="117"/>
    </row>
    <row r="8" spans="1:8" x14ac:dyDescent="0.25">
      <c r="A8" s="114" t="s">
        <v>5</v>
      </c>
      <c r="B8" s="115"/>
      <c r="C8" s="115"/>
      <c r="D8" s="148"/>
      <c r="E8" s="148"/>
      <c r="F8" s="148"/>
      <c r="G8" s="148"/>
      <c r="H8" s="149"/>
    </row>
    <row r="9" spans="1:8" ht="15.75" thickBot="1" x14ac:dyDescent="0.3">
      <c r="A9" s="118" t="s">
        <v>6</v>
      </c>
      <c r="B9" s="119"/>
      <c r="C9" s="119"/>
      <c r="D9" s="120" t="s">
        <v>104</v>
      </c>
      <c r="E9" s="120"/>
      <c r="F9" s="120"/>
      <c r="G9" s="120"/>
      <c r="H9" s="121"/>
    </row>
    <row r="10" spans="1:8" ht="15.75" customHeight="1" thickBot="1" x14ac:dyDescent="0.3">
      <c r="E10" s="111" t="s">
        <v>44</v>
      </c>
      <c r="F10" s="111"/>
      <c r="G10" s="111"/>
      <c r="H10" s="111"/>
    </row>
    <row r="11" spans="1:8" x14ac:dyDescent="0.25">
      <c r="A11" s="49" t="s">
        <v>7</v>
      </c>
      <c r="B11" s="49" t="s">
        <v>45</v>
      </c>
      <c r="C11" s="49" t="s">
        <v>46</v>
      </c>
      <c r="D11" s="49" t="s">
        <v>47</v>
      </c>
      <c r="E11" s="49" t="s">
        <v>48</v>
      </c>
      <c r="F11" s="49" t="s">
        <v>49</v>
      </c>
      <c r="G11" s="49" t="s">
        <v>50</v>
      </c>
      <c r="H11" s="49" t="s">
        <v>51</v>
      </c>
    </row>
    <row r="12" spans="1:8" ht="15" customHeight="1" x14ac:dyDescent="0.25">
      <c r="A12" s="50" t="s">
        <v>52</v>
      </c>
      <c r="B12" s="50" t="s">
        <v>21</v>
      </c>
      <c r="C12" s="50" t="s">
        <v>33</v>
      </c>
      <c r="D12" s="50" t="s">
        <v>77</v>
      </c>
      <c r="E12" s="50" t="s">
        <v>53</v>
      </c>
      <c r="F12" s="50" t="s">
        <v>54</v>
      </c>
      <c r="G12" s="50" t="s">
        <v>55</v>
      </c>
      <c r="H12" s="50" t="s">
        <v>56</v>
      </c>
    </row>
    <row r="13" spans="1:8" x14ac:dyDescent="0.25">
      <c r="A13" s="50"/>
      <c r="B13" s="50"/>
      <c r="C13" s="50"/>
      <c r="D13" s="50"/>
      <c r="E13" s="50"/>
      <c r="F13" s="50" t="s">
        <v>57</v>
      </c>
      <c r="G13" s="50" t="s">
        <v>58</v>
      </c>
      <c r="H13" s="50" t="s">
        <v>59</v>
      </c>
    </row>
    <row r="14" spans="1:8" x14ac:dyDescent="0.25">
      <c r="A14" s="50"/>
      <c r="B14" s="50"/>
      <c r="C14" s="50"/>
      <c r="D14" s="50"/>
      <c r="E14" s="50"/>
      <c r="F14" s="50" t="s">
        <v>100</v>
      </c>
      <c r="G14" s="50" t="s">
        <v>60</v>
      </c>
      <c r="H14" s="50" t="s">
        <v>56</v>
      </c>
    </row>
    <row r="15" spans="1:8" ht="15.75" thickBot="1" x14ac:dyDescent="0.3">
      <c r="A15" s="51"/>
      <c r="B15" s="51"/>
      <c r="C15" s="51"/>
      <c r="D15" s="51"/>
      <c r="E15" s="52"/>
      <c r="F15" s="51"/>
      <c r="G15" s="51" t="s">
        <v>76</v>
      </c>
      <c r="H15" s="51" t="s">
        <v>61</v>
      </c>
    </row>
    <row r="16" spans="1:8" x14ac:dyDescent="0.25">
      <c r="A16" s="19">
        <v>1</v>
      </c>
      <c r="B16" s="67" t="s">
        <v>110</v>
      </c>
      <c r="C16" s="138" t="s">
        <v>106</v>
      </c>
      <c r="D16" s="67">
        <v>48</v>
      </c>
      <c r="E16" s="150" t="s">
        <v>111</v>
      </c>
      <c r="F16" s="151" t="s">
        <v>112</v>
      </c>
      <c r="G16" s="152">
        <v>1269</v>
      </c>
      <c r="H16" s="153" t="s">
        <v>79</v>
      </c>
    </row>
    <row r="17" spans="1:8" x14ac:dyDescent="0.25">
      <c r="A17" s="29">
        <v>2</v>
      </c>
      <c r="B17" s="67" t="s">
        <v>110</v>
      </c>
      <c r="C17" s="138" t="s">
        <v>106</v>
      </c>
      <c r="D17" s="67">
        <v>48</v>
      </c>
      <c r="E17" s="154" t="s">
        <v>113</v>
      </c>
      <c r="F17" s="154" t="s">
        <v>114</v>
      </c>
      <c r="G17" s="155">
        <v>6000</v>
      </c>
      <c r="H17" s="53" t="s">
        <v>79</v>
      </c>
    </row>
    <row r="18" spans="1:8" x14ac:dyDescent="0.25">
      <c r="A18" s="19">
        <v>3</v>
      </c>
      <c r="B18" s="67" t="s">
        <v>110</v>
      </c>
      <c r="C18" s="138" t="s">
        <v>106</v>
      </c>
      <c r="D18" s="67">
        <v>48</v>
      </c>
      <c r="E18" s="154" t="s">
        <v>115</v>
      </c>
      <c r="F18" s="154" t="s">
        <v>114</v>
      </c>
      <c r="G18" s="155">
        <v>6000</v>
      </c>
      <c r="H18" s="53" t="s">
        <v>79</v>
      </c>
    </row>
    <row r="19" spans="1:8" x14ac:dyDescent="0.25">
      <c r="A19" s="29">
        <v>4</v>
      </c>
      <c r="B19" s="67" t="s">
        <v>110</v>
      </c>
      <c r="C19" s="138" t="s">
        <v>106</v>
      </c>
      <c r="D19" s="67">
        <v>48</v>
      </c>
      <c r="E19" s="154" t="s">
        <v>116</v>
      </c>
      <c r="F19" s="154" t="s">
        <v>114</v>
      </c>
      <c r="G19" s="155">
        <v>62400</v>
      </c>
      <c r="H19" s="53" t="s">
        <v>79</v>
      </c>
    </row>
    <row r="20" spans="1:8" x14ac:dyDescent="0.25">
      <c r="A20" s="19">
        <v>5</v>
      </c>
      <c r="B20" s="67" t="s">
        <v>110</v>
      </c>
      <c r="C20" s="138" t="s">
        <v>106</v>
      </c>
      <c r="D20" s="67">
        <v>48</v>
      </c>
      <c r="E20" s="156" t="s">
        <v>117</v>
      </c>
      <c r="F20" s="154" t="s">
        <v>118</v>
      </c>
      <c r="G20" s="155">
        <v>2800</v>
      </c>
      <c r="H20" s="53" t="s">
        <v>79</v>
      </c>
    </row>
    <row r="21" spans="1:8" x14ac:dyDescent="0.25">
      <c r="A21" s="29">
        <v>6</v>
      </c>
      <c r="B21" s="67"/>
      <c r="C21" s="138"/>
      <c r="D21" s="67"/>
      <c r="E21" s="154" t="s">
        <v>38</v>
      </c>
      <c r="F21" s="154" t="s">
        <v>38</v>
      </c>
      <c r="G21" s="155" t="s">
        <v>38</v>
      </c>
      <c r="H21" s="53"/>
    </row>
    <row r="22" spans="1:8" x14ac:dyDescent="0.25">
      <c r="A22" s="29">
        <v>7</v>
      </c>
      <c r="B22" s="157"/>
      <c r="C22" s="157"/>
      <c r="D22" s="157"/>
      <c r="E22" s="158"/>
      <c r="F22" s="158"/>
      <c r="G22" s="158"/>
      <c r="H22" s="159"/>
    </row>
    <row r="23" spans="1:8" x14ac:dyDescent="0.25">
      <c r="A23" s="54">
        <v>8</v>
      </c>
      <c r="B23" s="160"/>
      <c r="C23" s="160"/>
      <c r="D23" s="160"/>
      <c r="E23" s="55"/>
      <c r="F23" s="55"/>
      <c r="G23" s="55"/>
      <c r="H23" s="161"/>
    </row>
    <row r="24" spans="1:8" x14ac:dyDescent="0.25">
      <c r="A24" s="56">
        <v>9</v>
      </c>
      <c r="B24" s="162"/>
      <c r="C24" s="162"/>
      <c r="D24" s="162"/>
      <c r="E24" s="57"/>
      <c r="F24" s="57"/>
      <c r="G24" s="57"/>
      <c r="H24" s="163"/>
    </row>
    <row r="25" spans="1:8" x14ac:dyDescent="0.25">
      <c r="A25" s="58" t="s">
        <v>62</v>
      </c>
      <c r="B25" s="59"/>
      <c r="C25" s="59"/>
      <c r="D25" s="59"/>
      <c r="E25" s="59"/>
      <c r="F25" s="59"/>
      <c r="G25" s="59"/>
      <c r="H25" s="59"/>
    </row>
    <row r="26" spans="1:8" x14ac:dyDescent="0.25">
      <c r="A26" s="60" t="s">
        <v>63</v>
      </c>
      <c r="B26" s="37"/>
      <c r="C26" s="37"/>
      <c r="D26" s="37"/>
      <c r="E26" s="37"/>
      <c r="F26" s="37"/>
      <c r="G26" s="37"/>
      <c r="H26" s="37"/>
    </row>
    <row r="27" spans="1:8" x14ac:dyDescent="0.25">
      <c r="A27" s="60" t="s">
        <v>64</v>
      </c>
      <c r="B27" s="37"/>
      <c r="C27" s="37"/>
      <c r="D27" s="37"/>
      <c r="E27" s="37"/>
      <c r="F27" s="37"/>
      <c r="G27" s="37"/>
      <c r="H27" s="37"/>
    </row>
    <row r="28" spans="1:8" x14ac:dyDescent="0.25">
      <c r="A28" s="61" t="s">
        <v>65</v>
      </c>
      <c r="B28" s="37"/>
      <c r="C28" s="37"/>
      <c r="D28" s="37"/>
      <c r="E28" s="37"/>
      <c r="F28" s="37"/>
      <c r="G28" s="37"/>
      <c r="H28" s="37"/>
    </row>
    <row r="29" spans="1:8" x14ac:dyDescent="0.25">
      <c r="A29" s="112" t="s">
        <v>66</v>
      </c>
      <c r="B29" s="113"/>
      <c r="C29" s="113"/>
      <c r="D29" s="113"/>
      <c r="E29" s="113"/>
      <c r="F29" s="113"/>
      <c r="G29" s="113"/>
      <c r="H29" s="113"/>
    </row>
    <row r="30" spans="1:8" x14ac:dyDescent="0.25">
      <c r="E30" s="17"/>
      <c r="H30" s="17"/>
    </row>
    <row r="31" spans="1:8" x14ac:dyDescent="0.25">
      <c r="E31" s="17"/>
      <c r="H31" s="17"/>
    </row>
    <row r="32" spans="1:8" x14ac:dyDescent="0.25">
      <c r="A32" s="62" t="s">
        <v>67</v>
      </c>
      <c r="B32" s="17" t="s">
        <v>68</v>
      </c>
      <c r="C32" s="17"/>
      <c r="D32" s="17"/>
      <c r="E32" s="17"/>
      <c r="F32" s="17" t="s">
        <v>69</v>
      </c>
      <c r="G32" s="17"/>
      <c r="H32" s="17"/>
    </row>
    <row r="33" spans="1:8" x14ac:dyDescent="0.25">
      <c r="A33" s="63"/>
      <c r="B33" s="37" t="s">
        <v>40</v>
      </c>
      <c r="C33" s="17"/>
      <c r="D33" s="17"/>
      <c r="E33" s="17"/>
      <c r="F33" s="37" t="s">
        <v>41</v>
      </c>
      <c r="G33" s="17"/>
      <c r="H33" s="17"/>
    </row>
    <row r="34" spans="1:8" x14ac:dyDescent="0.25">
      <c r="A34" s="63"/>
      <c r="B34" s="43" t="s">
        <v>80</v>
      </c>
      <c r="C34" s="44"/>
      <c r="D34" s="44"/>
      <c r="E34" s="17"/>
      <c r="F34" s="44" t="s">
        <v>83</v>
      </c>
      <c r="G34" s="17"/>
      <c r="H34" s="17"/>
    </row>
    <row r="35" spans="1:8" x14ac:dyDescent="0.25">
      <c r="A35" s="63"/>
      <c r="B35" s="44" t="s">
        <v>81</v>
      </c>
      <c r="C35" s="44" t="s">
        <v>82</v>
      </c>
      <c r="E35" s="17"/>
      <c r="F35" s="44" t="s">
        <v>109</v>
      </c>
      <c r="G35" s="17"/>
      <c r="H35" s="17"/>
    </row>
    <row r="36" spans="1:8" x14ac:dyDescent="0.25">
      <c r="A36" s="64"/>
      <c r="B36" s="65"/>
      <c r="C36" s="65"/>
      <c r="D36" s="65"/>
      <c r="E36" s="65"/>
      <c r="F36" s="65"/>
      <c r="G36" s="65"/>
      <c r="H36" s="65"/>
    </row>
  </sheetData>
  <mergeCells count="15">
    <mergeCell ref="E10:H10"/>
    <mergeCell ref="A29:H29"/>
    <mergeCell ref="A7:C7"/>
    <mergeCell ref="D7:H7"/>
    <mergeCell ref="A8:C8"/>
    <mergeCell ref="D8:H8"/>
    <mergeCell ref="A9:C9"/>
    <mergeCell ref="D9:H9"/>
    <mergeCell ref="A1:H1"/>
    <mergeCell ref="A2:H2"/>
    <mergeCell ref="A3:H4"/>
    <mergeCell ref="A5:C5"/>
    <mergeCell ref="D5:H5"/>
    <mergeCell ref="A6:C6"/>
    <mergeCell ref="D6:H6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CONTRATOS</vt:lpstr>
      <vt:lpstr>PESSOAL ENVOLVIDO</vt:lpstr>
      <vt:lpstr>CONTRATOS (2)</vt:lpstr>
      <vt:lpstr>PESSOAL ENVOLVIDO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Lisboa Souza da Silva</dc:creator>
  <cp:lastModifiedBy>Alexandre Naves Magalhaes</cp:lastModifiedBy>
  <cp:lastPrinted>2025-01-23T14:06:32Z</cp:lastPrinted>
  <dcterms:created xsi:type="dcterms:W3CDTF">2020-02-04T19:23:57Z</dcterms:created>
  <dcterms:modified xsi:type="dcterms:W3CDTF">2026-01-08T13:13:13Z</dcterms:modified>
</cp:coreProperties>
</file>