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PLANILHA FUNDAÇÕES 2024\2024\"/>
    </mc:Choice>
  </mc:AlternateContent>
  <bookViews>
    <workbookView xWindow="0" yWindow="0" windowWidth="14250" windowHeight="12300" firstSheet="2" activeTab="6"/>
  </bookViews>
  <sheets>
    <sheet name="CONTRATOS FUNDEP 1" sheetId="1" r:id="rId1"/>
    <sheet name="CONTRATOS FUNDEP 2" sheetId="3" r:id="rId2"/>
    <sheet name="PESSOAL ENVOLVIDO FUNDEP 1" sheetId="2" r:id="rId3"/>
    <sheet name="PESSOAL ENVOLVIDO FUNDEP 2" sheetId="12" r:id="rId4"/>
    <sheet name="CONTRATOS IPEAD" sheetId="4" r:id="rId5"/>
    <sheet name="PESSOAL ENVOLVIDO IPEAD" sheetId="5" r:id="rId6"/>
    <sheet name="CONTRATOS FCO" sheetId="6" r:id="rId7"/>
    <sheet name="PESSOAL ENVOLVIDO FCO" sheetId="7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3" l="1"/>
  <c r="G32" i="1" l="1"/>
  <c r="G20" i="1"/>
  <c r="G17" i="3" l="1"/>
</calcChain>
</file>

<file path=xl/sharedStrings.xml><?xml version="1.0" encoding="utf-8"?>
<sst xmlns="http://schemas.openxmlformats.org/spreadsheetml/2006/main" count="837" uniqueCount="287">
  <si>
    <t>UNIVERSIDADE FEDERAL DE MINAS GERAIS</t>
  </si>
  <si>
    <t>UG SIGNATÁRIA DO CONTRATO</t>
  </si>
  <si>
    <t>Número e Nome da Unidade</t>
  </si>
  <si>
    <t>NOME DO DIRIGENTE MÁXIMO DA IFES</t>
  </si>
  <si>
    <t>Sandra Regina Goulart Almeida</t>
  </si>
  <si>
    <t>NOME DA FUNDAÇÃO DE APOIO</t>
  </si>
  <si>
    <t>SIGLA DA FUNDAÇÃO DE APOIO</t>
  </si>
  <si>
    <t>CNPJ DA FUNDAÇÃO DE APOIO</t>
  </si>
  <si>
    <t>N°</t>
  </si>
  <si>
    <t xml:space="preserve">N° INSTRUMENTO </t>
  </si>
  <si>
    <t xml:space="preserve">NR.DO </t>
  </si>
  <si>
    <t>Nº DO CONTRATO</t>
  </si>
  <si>
    <t xml:space="preserve">NOME DO </t>
  </si>
  <si>
    <t xml:space="preserve">VR DO </t>
  </si>
  <si>
    <t>VR. *</t>
  </si>
  <si>
    <t>VR**</t>
  </si>
  <si>
    <t>VR***</t>
  </si>
  <si>
    <t>DATA INÍCIO</t>
  </si>
  <si>
    <t>DATA FIM</t>
  </si>
  <si>
    <t>FINALIDADE:</t>
  </si>
  <si>
    <t>COORDENADOR</t>
  </si>
  <si>
    <t>Ordem</t>
  </si>
  <si>
    <t>E ADITIVOS</t>
  </si>
  <si>
    <t>PROCESSO</t>
  </si>
  <si>
    <t>NA FUNDAÇÃO</t>
  </si>
  <si>
    <t>PROJETO</t>
  </si>
  <si>
    <t>CONTRATO</t>
  </si>
  <si>
    <t>REPASSADO</t>
  </si>
  <si>
    <t xml:space="preserve">DESPESAS TOTAL </t>
  </si>
  <si>
    <t>RECEITAS</t>
  </si>
  <si>
    <t>OPERACIONAL</t>
  </si>
  <si>
    <t>DA VIGÊNCIA</t>
  </si>
  <si>
    <t>ENSINO, PESQUISA, EXTENSÃO</t>
  </si>
  <si>
    <t xml:space="preserve">DO </t>
  </si>
  <si>
    <t>DE DISPENSA</t>
  </si>
  <si>
    <t>DE APOIO</t>
  </si>
  <si>
    <t>(EM REAIS)</t>
  </si>
  <si>
    <t>dd/mm/aaaa</t>
  </si>
  <si>
    <t>DESEN. INSTITUCIONAL, CIENTÍFICO E TECNOLÓGICO.</t>
  </si>
  <si>
    <t xml:space="preserve"> </t>
  </si>
  <si>
    <t>Ass:</t>
  </si>
  <si>
    <t>RESPONSÁVEL PELO SETOR CONTÁBIL/FINANCEIRO</t>
  </si>
  <si>
    <t>ORDENADOR DE DESPESA</t>
  </si>
  <si>
    <t>OBS: Pagina inferior  deve ter no mínimo 2,5cm- Papel A4</t>
  </si>
  <si>
    <t>RECURSOS DA UFMG ENVOLVIDOS NOS PROJETOS</t>
  </si>
  <si>
    <t>RECURSOS HUMANOS DA UFMG ENVOLVIDOS NOS PROJETOS</t>
  </si>
  <si>
    <t>N° CONTRATO</t>
  </si>
  <si>
    <t>NR.DO PROCESSO</t>
  </si>
  <si>
    <t xml:space="preserve">NÚMERO </t>
  </si>
  <si>
    <t>SERVIDOR**</t>
  </si>
  <si>
    <t>CARGA HORÁRIA</t>
  </si>
  <si>
    <t>REMUNERAÇÃO</t>
  </si>
  <si>
    <t>BOLSA DE PESQUISA</t>
  </si>
  <si>
    <t>ORDEM</t>
  </si>
  <si>
    <t>FUNDEP</t>
  </si>
  <si>
    <t>ENVOLVIDO</t>
  </si>
  <si>
    <t>EFETIVAMENTE DEDICADA</t>
  </si>
  <si>
    <t>RECEBIDA PELA</t>
  </si>
  <si>
    <t xml:space="preserve">OU </t>
  </si>
  <si>
    <t>AO CONTRATO</t>
  </si>
  <si>
    <t>PARTICIPANTE</t>
  </si>
  <si>
    <t>DE ENSINO</t>
  </si>
  <si>
    <t>NO PROJETO</t>
  </si>
  <si>
    <t>DE EXTENSÃO</t>
  </si>
  <si>
    <t xml:space="preserve">* Segundo Resolução 10/95, de 30 de novembro de 1995, do Conselho Universitário, no Artigo 2º, Parágrafo 2º: </t>
  </si>
  <si>
    <t xml:space="preserve">Art. 2º - A prestação de serviços deverá ser aprovada, acompanhada e avaliada pela Câmara Departamental e pelo Colegiado Superior da Unidade ou respectivo Conselho Diretor, </t>
  </si>
  <si>
    <t xml:space="preserve"> conforme o caso, sendo considerada parte integrante da atividade do servidor, sem prejuízo das demais atividades acadêmicas e funcionais.</t>
  </si>
  <si>
    <t xml:space="preserve">§ 2º - A carga horária anual dedicada à prestação de serviços não poderá ultrapassar, em média, 8 (oito) horas semanais. </t>
  </si>
  <si>
    <t>Servidor ** Apenas servidores estatutários com matricula SIAPE ativa.</t>
  </si>
  <si>
    <t>ASS:</t>
  </si>
  <si>
    <t>___________________________________</t>
  </si>
  <si>
    <t>_________________________________</t>
  </si>
  <si>
    <t>OBS: Pagina inferior  deve ter no mínimo 2,5cm - Papel A4</t>
  </si>
  <si>
    <t>CUSTO ****</t>
  </si>
  <si>
    <t>153287 - Faculdade de Filosofia e Ciências Humanas</t>
  </si>
  <si>
    <t>_</t>
  </si>
  <si>
    <t>PESQUISA</t>
  </si>
  <si>
    <t>HELOÍSA MARIA MURGEL STARLING</t>
  </si>
  <si>
    <t>ENSINO</t>
  </si>
  <si>
    <t>CLÁUDIA LINS CARDOSO</t>
  </si>
  <si>
    <t>Especialização em transtornos do espectro do autismo</t>
  </si>
  <si>
    <t>025/19-00</t>
  </si>
  <si>
    <t>23072.051407/2019-75</t>
  </si>
  <si>
    <t>Especialização em psicologia clínica: Gestalt - Terapia e Análise Existencial</t>
  </si>
  <si>
    <t>JURI CASTELFRANCHI</t>
  </si>
  <si>
    <t>23072.247432/2020-96</t>
  </si>
  <si>
    <t>Especialização em Comunicação Pública da Ciência</t>
  </si>
  <si>
    <t>235/2021</t>
  </si>
  <si>
    <t>23072.232183/2021-15</t>
  </si>
  <si>
    <t>-</t>
  </si>
  <si>
    <t>EXTENSÃO</t>
  </si>
  <si>
    <t>LEONARDO AVRITZER</t>
  </si>
  <si>
    <t>305/2021</t>
  </si>
  <si>
    <t>23072.236249/2021-46</t>
  </si>
  <si>
    <t>Relatório Antropológico do Território 
Geraizeiro do Lamarão </t>
  </si>
  <si>
    <t>ADERVAL COSTA FILHO</t>
  </si>
  <si>
    <t>23072.236759/2021-13</t>
  </si>
  <si>
    <t>318/2021</t>
  </si>
  <si>
    <t>23072.237450/2021-41</t>
  </si>
  <si>
    <t>Ocupação Psi</t>
  </si>
  <si>
    <t>ANDREA MARIS CAMPOS GUERRA</t>
  </si>
  <si>
    <t>23072.229801/2022-21</t>
  </si>
  <si>
    <t>Observatório das Eleições 2022</t>
  </si>
  <si>
    <t>FUNDAÇÃO DE DESENVOLVIMENTO DA PESQUISA</t>
  </si>
  <si>
    <t>18.720.938/0001-41</t>
  </si>
  <si>
    <t>Fundação Instituto de Pesquisas Econômicas, Administrativas e Contábeis de Minas Gerais</t>
  </si>
  <si>
    <t>IPEAD</t>
  </si>
  <si>
    <t>16.578.361/0001-50</t>
  </si>
  <si>
    <t>Marco Aurélio Máximo Prado</t>
  </si>
  <si>
    <t>Pesquisa</t>
  </si>
  <si>
    <t>Jorge Alexandre Barbosa Neves</t>
  </si>
  <si>
    <t>23072.226426/2023-48</t>
  </si>
  <si>
    <t>23072.225045/2023-41</t>
  </si>
  <si>
    <t>23072.268052/2023-38</t>
  </si>
  <si>
    <t>23072.226922/2023-00</t>
  </si>
  <si>
    <t>23072.252307/2023-41</t>
  </si>
  <si>
    <t>23072.261361/2023-87</t>
  </si>
  <si>
    <t>23072.267575/2023-67</t>
  </si>
  <si>
    <t>23072.256432/2023-20</t>
  </si>
  <si>
    <t>23072.271599/2023-11</t>
  </si>
  <si>
    <t xml:space="preserve"> -</t>
  </si>
  <si>
    <t>23072.268867/2022-36</t>
  </si>
  <si>
    <t>ANA FLÁVIA MOREIRA SANTOS</t>
  </si>
  <si>
    <t>23072.219985/2023-00</t>
  </si>
  <si>
    <t>23072.248643/2022-16</t>
  </si>
  <si>
    <t>23072.254328/2021-39</t>
  </si>
  <si>
    <t>362/2023</t>
  </si>
  <si>
    <t>MARLISE MÍRIAM DE MATOS </t>
  </si>
  <si>
    <t>324/2023</t>
  </si>
  <si>
    <t xml:space="preserve">Ocupação psi - 2ª edição </t>
  </si>
  <si>
    <t>ANDREA GUERRA</t>
  </si>
  <si>
    <t>630/2023</t>
  </si>
  <si>
    <t>HELOISA STARLING</t>
  </si>
  <si>
    <t>654/2023</t>
  </si>
  <si>
    <t>577/2023</t>
  </si>
  <si>
    <t>Ampliação e requalificação da infraestrutura para o desenvolvimento de atividades acadêmicas da FAFICH</t>
  </si>
  <si>
    <t>THAIS PORLAN DE OLIVEIRA</t>
  </si>
  <si>
    <t>Trama de Saberes: redes de culturas populares e tradicionais em territórios  patrimoniais</t>
  </si>
  <si>
    <t>Aditivo 01/2023</t>
  </si>
  <si>
    <t xml:space="preserve">Estudos para desenvolvimento de intervenção psicológicas on-line para tratamento e promoção da saúde mental em profissionais de segurança pública </t>
  </si>
  <si>
    <t>MAYCOLN LEONI M. TEODORO</t>
  </si>
  <si>
    <t>206/2023</t>
  </si>
  <si>
    <t>LUDMILA MENDONÇA LOPES RIBEIRO</t>
  </si>
  <si>
    <t>012/2023</t>
  </si>
  <si>
    <t>356/2023</t>
  </si>
  <si>
    <t>DESEN. INSTITUCIONAL</t>
  </si>
  <si>
    <t xml:space="preserve">LEONARDO AVRITZER </t>
  </si>
  <si>
    <t>222/2022
Aditivo 1/2023</t>
  </si>
  <si>
    <t>A Reconstrução da Participação Social 
no Brasil</t>
  </si>
  <si>
    <t>Enfrentamento à violência política de
 gênero: construindo uma rede de mulheres</t>
  </si>
  <si>
    <t>Proposta de reformulação de narrativa expográfica do Museu da Inconfidẽncia</t>
  </si>
  <si>
    <t>Registro do samba como patrimônio 
cultural imaterial de Belo Horizonte</t>
  </si>
  <si>
    <t xml:space="preserve">NÃO HOUVE PAGAMENTO </t>
  </si>
  <si>
    <t>CLAUDIA LINS CARDOSO</t>
  </si>
  <si>
    <t>PAULO EDUARDO RODRIGUES ALVES EVANGELISTA</t>
  </si>
  <si>
    <t>RENATA PACHECO LIMA</t>
  </si>
  <si>
    <t>LAURA CRISTINA EIRAS COELHO SOARES</t>
  </si>
  <si>
    <t xml:space="preserve">23072.247432/2020-96
</t>
  </si>
  <si>
    <t xml:space="preserve">28334
</t>
  </si>
  <si>
    <t xml:space="preserve">235/2021
</t>
  </si>
  <si>
    <t xml:space="preserve">23072.232183/2021-15
</t>
  </si>
  <si>
    <t>MARIA LUISA MAGALHAES NOGUEIRA</t>
  </si>
  <si>
    <t>MARLISE MIRIAM DE MATOS ALMEIDA</t>
  </si>
  <si>
    <t>Fundação Christiano Ottoni</t>
  </si>
  <si>
    <t>FCO</t>
  </si>
  <si>
    <t>18.218.909/0001-86</t>
  </si>
  <si>
    <t>UG153287 - Faculdade de Filosofia e Ciências Humanas</t>
  </si>
  <si>
    <t>Extensão</t>
  </si>
  <si>
    <t>NÃO HOUVE PAGAMENTO DE BOLSA</t>
  </si>
  <si>
    <t>S/N</t>
  </si>
  <si>
    <t>Formação e Treinamento de Estudantes em Atividades Profissionais das Ciências Sociais e Áreas Afins.</t>
  </si>
  <si>
    <t>Avaliação de Impacto de Setores Econômicos de Municípios Atingidos pelo Desastre de Mariana.</t>
  </si>
  <si>
    <t>Prof. Jorge Alexandre Barbosa Neves</t>
  </si>
  <si>
    <t>NOME: THAIS PORLAN DE OLIVEIRA</t>
  </si>
  <si>
    <t>PORTARIA DE NOMEAÇÃO Nº 9564 de 10/11/2023</t>
  </si>
  <si>
    <t>NOME: FABIANE ALVES DE SOUZA</t>
  </si>
  <si>
    <t>TEL. (31) 3409-5005</t>
  </si>
  <si>
    <t>SIAPE: 01668532</t>
  </si>
  <si>
    <t>MARIA LUÍSA MAGALHÃES NOGUEIRA</t>
  </si>
  <si>
    <t>CONTRATOS CELEBRADOS COM FUNDAÇÕES DE APOIO COM VIGÊNCIA NO EXERCÍCIO DE 2024</t>
  </si>
  <si>
    <r>
      <t xml:space="preserve">CONTRATOS CELEBRADOS COM FUNDAÇÕES DE APOIO COM </t>
    </r>
    <r>
      <rPr>
        <sz val="13"/>
        <rFont val="Arial"/>
        <family val="2"/>
      </rPr>
      <t>VIGÊNCIA</t>
    </r>
    <r>
      <rPr>
        <sz val="14"/>
        <rFont val="Arial"/>
        <family val="2"/>
      </rPr>
      <t xml:space="preserve"> NO EXERCÍCIO DE 2024</t>
    </r>
  </si>
  <si>
    <t>S/N
Aditivo 01/2023</t>
  </si>
  <si>
    <t>Pesquisa visando a elaboração das peças técnicas que irão compor o Relatório Técnico de Identificação e Delimitação Territorial</t>
  </si>
  <si>
    <t>9318437/2021
Aditivo01/2023</t>
  </si>
  <si>
    <t>* VR.REPASSADO: É o valor acumulado que foi repassado p/ Fund. de Apoio via SIAFI até 31/12/2024.</t>
  </si>
  <si>
    <t>*** VR. RECEITAS : Receitas geradas pelo contrato junto a terceiros e que sejam entregues pela Universidade à arrecadação  direta pela Fundação para atender ao projeto a que serve o contrato.(Em atendimento ao ítem 8.2.3.1 sub-ítem II da Decisão nº 1646/2002 do TCU). Arrecadação direta pela Fundação de Apoio e/ou rendimentos até 31/12/2024.</t>
  </si>
  <si>
    <t>**** CUSTO OPERACIONAL: Valor da remuneração paga à Fundação de Apoio  título de serviços administrativos ou gerenciamento de gestão até 31/12/2024.</t>
  </si>
  <si>
    <t>**VR. DESPESA TOTAL  : Total gasto/executado no projeto na Fundação de Apoio até 31/12/2024. - O valor preenchido nesta coluna deve ser no máximo a soma do Valor Repassado + Receitas.</t>
  </si>
  <si>
    <t>23072.233367/2024-45</t>
  </si>
  <si>
    <t>341/2024
Aditivo 01/2024</t>
  </si>
  <si>
    <t>Mapeamento, Formação e Inclusão Sociopolítica de povos e 
comunidades tradicionais no Vale do Jequitinhonha</t>
  </si>
  <si>
    <t>23072.249050/2024-21</t>
  </si>
  <si>
    <t>485/2024</t>
  </si>
  <si>
    <t>Formação continuada no Barreiro: feminismo e antirracismo em movimento</t>
  </si>
  <si>
    <t>JUAREZ ROCHA GUIMARÃES</t>
  </si>
  <si>
    <t>23072.272846/2024-87</t>
  </si>
  <si>
    <t>486/2024</t>
  </si>
  <si>
    <t>Mensurando o tempo de homicídio: 10 anos depois</t>
  </si>
  <si>
    <t>496/2024</t>
  </si>
  <si>
    <t>23072.267943/2024-58</t>
  </si>
  <si>
    <t>Mineração, comunidades tradicionais e direitos territoriais: conflitos e desastres ambientais no contexto da expansão neoextrativista em minas gerais</t>
  </si>
  <si>
    <t>23072.271926/2024-15</t>
  </si>
  <si>
    <t>503/2024</t>
  </si>
  <si>
    <t>422/2024</t>
  </si>
  <si>
    <t>23072.249013/2024-12</t>
  </si>
  <si>
    <t>Movimentos sociais e a luta por mobilidade urbana no Barreiro</t>
  </si>
  <si>
    <t>423/2024</t>
  </si>
  <si>
    <t>23072.243084/2024-10</t>
  </si>
  <si>
    <t>Estudos complementares ao RTID da Comunidade Geraizeira do Lamarão e oficinas para fortalecimento de direitos e gestão territorial</t>
  </si>
  <si>
    <t>364/2024</t>
  </si>
  <si>
    <t>23072.233055/2024-31</t>
  </si>
  <si>
    <t>Descomplicando políticas sociais e curadoria pública</t>
  </si>
  <si>
    <t>342/2024</t>
  </si>
  <si>
    <t>23072.232798/2024-94</t>
  </si>
  <si>
    <t>Observatório das eleições 2024</t>
  </si>
  <si>
    <t>231/2024</t>
  </si>
  <si>
    <t>23072.227736/2024-61</t>
  </si>
  <si>
    <t>Pesquisa de avaliação do proadi-sus, triênio 2021-2023</t>
  </si>
  <si>
    <t>EDUARDO MOREIRA DA SILVA</t>
  </si>
  <si>
    <t>TELMA MARIA GONÇALVES MENICUCCI</t>
  </si>
  <si>
    <t>DIMITRI FAZITO DE ALMEIDA REZENDE</t>
  </si>
  <si>
    <t>RAQUEL OLIVEIRA SANTOS TEIXEIRA</t>
  </si>
  <si>
    <t>NATÁLIA GUIMARÃES DUARTE SATYRO</t>
  </si>
  <si>
    <t>LUDMILA MENDONCA LOPES RIBEIRO</t>
  </si>
  <si>
    <t>647/2023
Aditivo 01/2024</t>
  </si>
  <si>
    <t>Pesquisas sobre o samba de Belo Horizonte</t>
  </si>
  <si>
    <t>23072.258872/2023-11</t>
  </si>
  <si>
    <t>512/2023</t>
  </si>
  <si>
    <t>23072.253716/2024-45</t>
  </si>
  <si>
    <t>23072.265608/2023-34</t>
  </si>
  <si>
    <t>637/2023</t>
  </si>
  <si>
    <t>431/2024</t>
  </si>
  <si>
    <t>Especialização em Estudos de Criminalidade e Segurança Pública 2023</t>
  </si>
  <si>
    <t>Especialização em Estudos de Criminalidade
 e Segurança Pública 2024</t>
  </si>
  <si>
    <t>Especialização em Comunicação Pública da Ciência 2023</t>
  </si>
  <si>
    <t>Especialização em Comunicação Pública da Ciência 2024</t>
  </si>
  <si>
    <t>Especialização em Estudos de Criminalidade e Segurança Pública 1/2023</t>
  </si>
  <si>
    <t>23072.266970/2022-41</t>
  </si>
  <si>
    <t xml:space="preserve">293/2022
Aditivo 2/2024 </t>
  </si>
  <si>
    <t>YURIJ CASTELFRANCHI</t>
  </si>
  <si>
    <t>Especialização em Psicologia Clínica: Análise Existencial e  Gestalt-Terapia</t>
  </si>
  <si>
    <t>PAULO EDUARDO RODRIGUES ALVES
 EVANGELISTA</t>
  </si>
  <si>
    <t>EM 2024</t>
  </si>
  <si>
    <t>306/2021
Aditivo 01/2024</t>
  </si>
  <si>
    <t xml:space="preserve">064/2021
Aditivo 02/2024
</t>
  </si>
  <si>
    <t>VALTEIR GONÇALVES RIBEIRO</t>
  </si>
  <si>
    <t xml:space="preserve">28556
</t>
  </si>
  <si>
    <t>ERIKA LOURENÇO</t>
  </si>
  <si>
    <t>SYLVIO ZOCRATTO JUNIOR</t>
  </si>
  <si>
    <t xml:space="preserve">28733
</t>
  </si>
  <si>
    <t>CIRENE DE SOUZA VESPASIANO</t>
  </si>
  <si>
    <t>TEREZA CRISTINA PEIXOTO COSTA</t>
  </si>
  <si>
    <t>589/2023
Aditivo 01/2024</t>
  </si>
  <si>
    <t>MAYCOLN LEÔNI MARTINS TEODORO</t>
  </si>
  <si>
    <t>MARCELA MANSUR ALVES</t>
  </si>
  <si>
    <t>629/2023
Aditivo 01/2024</t>
  </si>
  <si>
    <t>064/2021
Aditivo 02/2024</t>
  </si>
  <si>
    <t>JOSE ANGELO MACHADO</t>
  </si>
  <si>
    <t>TELMA MARIA GONCALVES MENICUCCI</t>
  </si>
  <si>
    <t>ALESSANDRO MAGNO DA SILVA</t>
  </si>
  <si>
    <t>ANA PAULA KARRUZ</t>
  </si>
  <si>
    <t>MARLENE DE FATIMA MACIEL</t>
  </si>
  <si>
    <t>260</t>
  </si>
  <si>
    <t>ÉRICA RENATA DE SOUZA</t>
  </si>
  <si>
    <t>200</t>
  </si>
  <si>
    <t>CLÁUDIO DE SOUZA FARIA</t>
  </si>
  <si>
    <t xml:space="preserve">31159
</t>
  </si>
  <si>
    <t xml:space="preserve">23072.271599/2023-11
</t>
  </si>
  <si>
    <t xml:space="preserve">629/2023
Aditivo 01/2024
</t>
  </si>
  <si>
    <t xml:space="preserve">31471
</t>
  </si>
  <si>
    <t xml:space="preserve">23072.227736/2024-61
</t>
  </si>
  <si>
    <t xml:space="preserve">231/2024
</t>
  </si>
  <si>
    <t xml:space="preserve">23
</t>
  </si>
  <si>
    <t xml:space="preserve">22
</t>
  </si>
  <si>
    <t>**VR. DESPESA TOTAL  : Total gasto/executado no projeto na Fundação de Apoio até 31/12/20234 - O valor preenchido nesta coluna deve ser no máximo a soma do Valor Repassado + Receitas.</t>
  </si>
  <si>
    <t>12h</t>
  </si>
  <si>
    <t>Maria Jacqueline Rodet</t>
  </si>
  <si>
    <t xml:space="preserve">Caminhos do Opará: a chegada dos grupos humanos na América e a ocupação da Bacia do Alto-Médio Rio São Francisco </t>
  </si>
  <si>
    <t>SN</t>
  </si>
  <si>
    <t>23072.231739/2023-18</t>
  </si>
  <si>
    <t>23072.239547/2021-98</t>
  </si>
  <si>
    <t>Gênero, Sexualidade e Segurança Cidadã - mortes violentas intencionais, cenas de criminalização e estratégias de prevenção à letalidade no território mineiro</t>
  </si>
  <si>
    <t>Maria Luisa Magalhães Nogueira</t>
  </si>
  <si>
    <t>Ensino</t>
  </si>
  <si>
    <t>428/2024</t>
  </si>
  <si>
    <t>23072.231807/2024-20</t>
  </si>
  <si>
    <t>Curso de Especialização em Transtorno do Espectro do Autismo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</si>
</sst>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/m/yyyy"/>
    <numFmt numFmtId="165" formatCode="#,##0.00&quot; &quot;;#,##0.00&quot; &quot;;&quot;-&quot;#&quot; &quot;;&quot; &quot;@&quot; &quot;"/>
    <numFmt numFmtId="166" formatCode="_-[$R$-416]\ * #,##0.00_-;\-[$R$-416]\ * #,##0.00_-;_-[$R$-416]\ 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23"/>
      <name val="Times New Roman"/>
      <family val="1"/>
    </font>
    <font>
      <sz val="14"/>
      <name val="Arial"/>
      <family val="2"/>
    </font>
    <font>
      <b/>
      <i/>
      <sz val="7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9"/>
      <color rgb="FF000000"/>
      <name val="Arial"/>
      <family val="2"/>
    </font>
    <font>
      <b/>
      <sz val="18"/>
      <name val="Times New Roman"/>
      <family val="1"/>
    </font>
    <font>
      <sz val="11"/>
      <name val="Calibri"/>
      <family val="2"/>
      <scheme val="minor"/>
    </font>
    <font>
      <sz val="9"/>
      <name val="Arial"/>
      <family val="2"/>
    </font>
    <font>
      <sz val="7"/>
      <color indexed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7"/>
      <color rgb="FF00B0F0"/>
      <name val="Arial"/>
      <family val="2"/>
    </font>
    <font>
      <b/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Times New Roman"/>
      <family val="1"/>
    </font>
    <font>
      <sz val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2" fillId="0" borderId="0"/>
  </cellStyleXfs>
  <cellXfs count="512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5" fillId="0" borderId="14" xfId="0" applyFont="1" applyBorder="1"/>
    <xf numFmtId="0" fontId="5" fillId="0" borderId="0" xfId="0" applyFont="1" applyBorder="1"/>
    <xf numFmtId="0" fontId="8" fillId="0" borderId="0" xfId="0" applyFont="1" applyBorder="1"/>
    <xf numFmtId="0" fontId="8" fillId="0" borderId="15" xfId="0" applyFont="1" applyBorder="1"/>
    <xf numFmtId="0" fontId="5" fillId="0" borderId="16" xfId="0" applyFont="1" applyBorder="1" applyAlignment="1">
      <alignment horizontal="center"/>
    </xf>
    <xf numFmtId="0" fontId="5" fillId="0" borderId="16" xfId="0" applyFont="1" applyBorder="1"/>
    <xf numFmtId="0" fontId="5" fillId="0" borderId="17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 applyFill="1" applyBorder="1"/>
    <xf numFmtId="0" fontId="6" fillId="0" borderId="15" xfId="0" applyFont="1" applyBorder="1"/>
    <xf numFmtId="0" fontId="7" fillId="0" borderId="20" xfId="0" applyFont="1" applyBorder="1"/>
    <xf numFmtId="0" fontId="7" fillId="0" borderId="12" xfId="0" applyFont="1" applyBorder="1"/>
    <xf numFmtId="0" fontId="7" fillId="0" borderId="21" xfId="0" applyFont="1" applyBorder="1"/>
    <xf numFmtId="0" fontId="7" fillId="0" borderId="0" xfId="0" applyFont="1"/>
    <xf numFmtId="0" fontId="5" fillId="0" borderId="13" xfId="0" applyFont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Fill="1" applyBorder="1"/>
    <xf numFmtId="0" fontId="7" fillId="0" borderId="0" xfId="0" applyFont="1" applyBorder="1"/>
    <xf numFmtId="0" fontId="5" fillId="0" borderId="24" xfId="0" applyFont="1" applyBorder="1" applyAlignment="1">
      <alignment horizontal="left"/>
    </xf>
    <xf numFmtId="0" fontId="5" fillId="0" borderId="24" xfId="0" applyFont="1" applyBorder="1"/>
    <xf numFmtId="0" fontId="5" fillId="0" borderId="24" xfId="0" applyFont="1" applyBorder="1" applyAlignment="1">
      <alignment horizontal="right"/>
    </xf>
    <xf numFmtId="0" fontId="7" fillId="0" borderId="24" xfId="0" applyFont="1" applyBorder="1"/>
    <xf numFmtId="0" fontId="7" fillId="0" borderId="25" xfId="0" applyFont="1" applyBorder="1"/>
    <xf numFmtId="0" fontId="7" fillId="0" borderId="26" xfId="0" applyFont="1" applyBorder="1"/>
    <xf numFmtId="0" fontId="7" fillId="0" borderId="0" xfId="0" applyFont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33" xfId="0" applyFont="1" applyFill="1" applyBorder="1" applyAlignment="1"/>
    <xf numFmtId="0" fontId="6" fillId="0" borderId="10" xfId="0" applyFont="1" applyFill="1" applyBorder="1" applyAlignment="1"/>
    <xf numFmtId="0" fontId="7" fillId="0" borderId="0" xfId="0" applyFont="1" applyAlignment="1"/>
    <xf numFmtId="0" fontId="5" fillId="0" borderId="58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13" fillId="0" borderId="0" xfId="0" applyFont="1"/>
    <xf numFmtId="0" fontId="15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0" xfId="0" applyFont="1"/>
    <xf numFmtId="0" fontId="15" fillId="0" borderId="0" xfId="0" applyFont="1" applyAlignment="1"/>
    <xf numFmtId="0" fontId="15" fillId="0" borderId="35" xfId="0" applyFont="1" applyBorder="1"/>
    <xf numFmtId="0" fontId="15" fillId="0" borderId="0" xfId="0" applyFont="1" applyBorder="1"/>
    <xf numFmtId="0" fontId="6" fillId="0" borderId="66" xfId="0" applyFont="1" applyBorder="1" applyAlignment="1">
      <alignment horizontal="center"/>
    </xf>
    <xf numFmtId="0" fontId="6" fillId="0" borderId="67" xfId="0" applyFont="1" applyBorder="1" applyAlignment="1">
      <alignment horizontal="center"/>
    </xf>
    <xf numFmtId="0" fontId="6" fillId="0" borderId="68" xfId="0" applyFont="1" applyBorder="1" applyAlignment="1">
      <alignment horizontal="center"/>
    </xf>
    <xf numFmtId="0" fontId="6" fillId="0" borderId="69" xfId="0" applyFont="1" applyBorder="1" applyAlignment="1">
      <alignment horizontal="center"/>
    </xf>
    <xf numFmtId="0" fontId="6" fillId="0" borderId="70" xfId="0" applyFont="1" applyBorder="1" applyAlignment="1">
      <alignment horizontal="center"/>
    </xf>
    <xf numFmtId="0" fontId="6" fillId="0" borderId="71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0" fillId="0" borderId="35" xfId="0" applyBorder="1"/>
    <xf numFmtId="0" fontId="0" fillId="0" borderId="0" xfId="0" applyBorder="1"/>
    <xf numFmtId="0" fontId="5" fillId="0" borderId="78" xfId="0" applyFont="1" applyBorder="1" applyAlignment="1">
      <alignment horizontal="center"/>
    </xf>
    <xf numFmtId="0" fontId="5" fillId="0" borderId="79" xfId="0" applyFont="1" applyBorder="1" applyAlignment="1">
      <alignment horizontal="center"/>
    </xf>
    <xf numFmtId="0" fontId="5" fillId="0" borderId="79" xfId="0" applyFont="1" applyFill="1" applyBorder="1" applyAlignment="1">
      <alignment horizontal="center"/>
    </xf>
    <xf numFmtId="0" fontId="5" fillId="0" borderId="80" xfId="0" applyFont="1" applyBorder="1" applyAlignment="1">
      <alignment horizontal="center"/>
    </xf>
    <xf numFmtId="0" fontId="6" fillId="0" borderId="7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51" xfId="0" applyFont="1" applyBorder="1" applyAlignment="1">
      <alignment horizontal="center"/>
    </xf>
    <xf numFmtId="0" fontId="5" fillId="0" borderId="85" xfId="0" applyFont="1" applyBorder="1" applyAlignment="1">
      <alignment horizontal="center"/>
    </xf>
    <xf numFmtId="0" fontId="6" fillId="0" borderId="87" xfId="0" applyFont="1" applyFill="1" applyBorder="1" applyAlignment="1">
      <alignment horizontal="center"/>
    </xf>
    <xf numFmtId="0" fontId="6" fillId="0" borderId="88" xfId="0" applyFont="1" applyFill="1" applyBorder="1" applyAlignment="1">
      <alignment horizontal="center"/>
    </xf>
    <xf numFmtId="0" fontId="6" fillId="0" borderId="89" xfId="0" applyFont="1" applyFill="1" applyBorder="1" applyAlignment="1">
      <alignment horizontal="center"/>
    </xf>
    <xf numFmtId="0" fontId="6" fillId="0" borderId="90" xfId="0" applyFont="1" applyFill="1" applyBorder="1" applyAlignment="1">
      <alignment horizontal="center"/>
    </xf>
    <xf numFmtId="166" fontId="6" fillId="0" borderId="90" xfId="0" applyNumberFormat="1" applyFont="1" applyFill="1" applyBorder="1" applyAlignment="1">
      <alignment horizontal="center"/>
    </xf>
    <xf numFmtId="166" fontId="6" fillId="0" borderId="91" xfId="0" applyNumberFormat="1" applyFont="1" applyFill="1" applyBorder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6" fillId="0" borderId="91" xfId="0" applyFont="1" applyFill="1" applyBorder="1" applyAlignment="1">
      <alignment horizontal="center"/>
    </xf>
    <xf numFmtId="0" fontId="6" fillId="0" borderId="92" xfId="0" applyFont="1" applyFill="1" applyBorder="1" applyAlignment="1">
      <alignment horizontal="center" wrapText="1"/>
    </xf>
    <xf numFmtId="166" fontId="6" fillId="0" borderId="9" xfId="0" applyNumberFormat="1" applyFont="1" applyFill="1" applyBorder="1" applyAlignment="1">
      <alignment horizontal="center"/>
    </xf>
    <xf numFmtId="166" fontId="6" fillId="0" borderId="10" xfId="0" applyNumberFormat="1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wrapText="1"/>
    </xf>
    <xf numFmtId="166" fontId="7" fillId="0" borderId="0" xfId="0" applyNumberFormat="1" applyFont="1" applyFill="1"/>
    <xf numFmtId="0" fontId="0" fillId="0" borderId="0" xfId="0" applyAlignment="1">
      <alignment wrapText="1"/>
    </xf>
    <xf numFmtId="0" fontId="5" fillId="0" borderId="0" xfId="0" applyFont="1" applyBorder="1" applyAlignment="1">
      <alignment horizontal="center"/>
    </xf>
    <xf numFmtId="166" fontId="5" fillId="0" borderId="0" xfId="0" applyNumberFormat="1" applyFont="1" applyBorder="1"/>
    <xf numFmtId="0" fontId="8" fillId="0" borderId="15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7" fillId="0" borderId="12" xfId="0" applyFont="1" applyBorder="1" applyAlignment="1">
      <alignment horizontal="center"/>
    </xf>
    <xf numFmtId="166" fontId="7" fillId="0" borderId="12" xfId="0" applyNumberFormat="1" applyFont="1" applyBorder="1"/>
    <xf numFmtId="0" fontId="7" fillId="0" borderId="21" xfId="0" applyFont="1" applyBorder="1" applyAlignment="1">
      <alignment wrapText="1"/>
    </xf>
    <xf numFmtId="166" fontId="7" fillId="0" borderId="0" xfId="0" applyNumberFormat="1" applyFont="1"/>
    <xf numFmtId="0" fontId="7" fillId="0" borderId="0" xfId="0" applyFont="1" applyAlignment="1">
      <alignment wrapText="1"/>
    </xf>
    <xf numFmtId="0" fontId="0" fillId="0" borderId="0" xfId="0" applyAlignment="1">
      <alignment horizontal="center"/>
    </xf>
    <xf numFmtId="166" fontId="0" fillId="0" borderId="0" xfId="0" applyNumberFormat="1"/>
    <xf numFmtId="166" fontId="5" fillId="0" borderId="13" xfId="0" applyNumberFormat="1" applyFont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0" fontId="18" fillId="0" borderId="0" xfId="0" applyFont="1"/>
    <xf numFmtId="166" fontId="5" fillId="0" borderId="79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20" fillId="0" borderId="99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 wrapText="1"/>
    </xf>
    <xf numFmtId="43" fontId="5" fillId="0" borderId="100" xfId="1" applyFont="1" applyFill="1" applyBorder="1" applyAlignment="1" applyProtection="1">
      <alignment horizontal="left" vertical="center"/>
    </xf>
    <xf numFmtId="14" fontId="5" fillId="0" borderId="100" xfId="0" applyNumberFormat="1" applyFont="1" applyBorder="1" applyAlignment="1">
      <alignment horizontal="center" vertical="center"/>
    </xf>
    <xf numFmtId="14" fontId="5" fillId="0" borderId="101" xfId="0" applyNumberFormat="1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43" fontId="19" fillId="0" borderId="100" xfId="1" applyFont="1" applyFill="1" applyBorder="1" applyAlignment="1" applyProtection="1">
      <alignment vertical="center"/>
    </xf>
    <xf numFmtId="0" fontId="5" fillId="0" borderId="35" xfId="0" applyFont="1" applyBorder="1"/>
    <xf numFmtId="0" fontId="8" fillId="0" borderId="41" xfId="0" applyFont="1" applyBorder="1"/>
    <xf numFmtId="0" fontId="5" fillId="0" borderId="101" xfId="0" applyFont="1" applyBorder="1"/>
    <xf numFmtId="0" fontId="6" fillId="0" borderId="41" xfId="0" applyFont="1" applyBorder="1"/>
    <xf numFmtId="0" fontId="7" fillId="0" borderId="103" xfId="0" applyFont="1" applyBorder="1"/>
    <xf numFmtId="0" fontId="7" fillId="0" borderId="37" xfId="0" applyFont="1" applyBorder="1"/>
    <xf numFmtId="0" fontId="7" fillId="0" borderId="104" xfId="0" applyFont="1" applyBorder="1"/>
    <xf numFmtId="0" fontId="5" fillId="0" borderId="40" xfId="0" applyFont="1" applyBorder="1" applyAlignment="1">
      <alignment horizontal="center" vertical="center"/>
    </xf>
    <xf numFmtId="0" fontId="5" fillId="0" borderId="107" xfId="0" applyFont="1" applyBorder="1"/>
    <xf numFmtId="0" fontId="5" fillId="0" borderId="67" xfId="0" applyFont="1" applyBorder="1"/>
    <xf numFmtId="0" fontId="5" fillId="0" borderId="108" xfId="0" applyFont="1" applyBorder="1"/>
    <xf numFmtId="0" fontId="5" fillId="0" borderId="109" xfId="0" applyFont="1" applyBorder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1" fillId="0" borderId="0" xfId="0" applyFont="1"/>
    <xf numFmtId="0" fontId="6" fillId="0" borderId="0" xfId="0" applyFont="1"/>
    <xf numFmtId="0" fontId="22" fillId="0" borderId="0" xfId="0" applyFont="1" applyAlignment="1"/>
    <xf numFmtId="0" fontId="6" fillId="2" borderId="110" xfId="0" applyFont="1" applyFill="1" applyBorder="1"/>
    <xf numFmtId="0" fontId="6" fillId="0" borderId="110" xfId="0" applyFont="1" applyBorder="1" applyAlignment="1">
      <alignment vertical="center" wrapText="1"/>
    </xf>
    <xf numFmtId="43" fontId="6" fillId="0" borderId="110" xfId="1" applyFont="1" applyBorder="1" applyAlignment="1">
      <alignment horizontal="center" vertical="center"/>
    </xf>
    <xf numFmtId="0" fontId="6" fillId="0" borderId="110" xfId="0" applyFont="1" applyBorder="1" applyAlignment="1">
      <alignment horizontal="center" vertical="center"/>
    </xf>
    <xf numFmtId="0" fontId="6" fillId="0" borderId="110" xfId="0" applyFont="1" applyBorder="1" applyAlignment="1">
      <alignment wrapText="1"/>
    </xf>
    <xf numFmtId="14" fontId="6" fillId="0" borderId="110" xfId="0" applyNumberFormat="1" applyFont="1" applyBorder="1" applyAlignment="1">
      <alignment horizontal="center"/>
    </xf>
    <xf numFmtId="0" fontId="6" fillId="2" borderId="110" xfId="0" applyFont="1" applyFill="1" applyBorder="1" applyAlignment="1">
      <alignment horizontal="center"/>
    </xf>
    <xf numFmtId="0" fontId="6" fillId="0" borderId="73" xfId="0" applyFont="1" applyBorder="1" applyAlignment="1">
      <alignment horizontal="center"/>
    </xf>
    <xf numFmtId="43" fontId="6" fillId="0" borderId="73" xfId="1" applyFont="1" applyBorder="1" applyAlignment="1">
      <alignment horizontal="center" vertical="center"/>
    </xf>
    <xf numFmtId="0" fontId="6" fillId="2" borderId="76" xfId="0" applyFont="1" applyFill="1" applyBorder="1" applyAlignment="1">
      <alignment horizontal="center"/>
    </xf>
    <xf numFmtId="0" fontId="6" fillId="0" borderId="76" xfId="0" applyFont="1" applyBorder="1" applyAlignment="1">
      <alignment wrapText="1"/>
    </xf>
    <xf numFmtId="43" fontId="6" fillId="0" borderId="76" xfId="1" applyFont="1" applyBorder="1" applyAlignment="1">
      <alignment horizontal="center" vertical="center"/>
    </xf>
    <xf numFmtId="14" fontId="6" fillId="0" borderId="76" xfId="0" applyNumberFormat="1" applyFont="1" applyBorder="1" applyAlignment="1">
      <alignment horizontal="center"/>
    </xf>
    <xf numFmtId="0" fontId="6" fillId="0" borderId="76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/>
    </xf>
    <xf numFmtId="0" fontId="6" fillId="0" borderId="99" xfId="0" applyFont="1" applyBorder="1" applyAlignment="1">
      <alignment horizontal="center"/>
    </xf>
    <xf numFmtId="0" fontId="5" fillId="0" borderId="72" xfId="0" applyFont="1" applyBorder="1" applyAlignment="1">
      <alignment horizontal="center"/>
    </xf>
    <xf numFmtId="0" fontId="6" fillId="2" borderId="73" xfId="0" applyFont="1" applyFill="1" applyBorder="1" applyAlignment="1">
      <alignment horizontal="center"/>
    </xf>
    <xf numFmtId="0" fontId="6" fillId="0" borderId="73" xfId="0" applyFont="1" applyBorder="1" applyAlignment="1">
      <alignment horizontal="left" wrapText="1"/>
    </xf>
    <xf numFmtId="43" fontId="6" fillId="0" borderId="73" xfId="1" applyFont="1" applyBorder="1" applyAlignment="1">
      <alignment vertical="center"/>
    </xf>
    <xf numFmtId="14" fontId="6" fillId="0" borderId="73" xfId="0" applyNumberFormat="1" applyFont="1" applyBorder="1" applyAlignment="1">
      <alignment horizontal="center" vertical="center"/>
    </xf>
    <xf numFmtId="164" fontId="6" fillId="0" borderId="73" xfId="0" applyNumberFormat="1" applyFont="1" applyBorder="1" applyAlignment="1">
      <alignment horizontal="center" vertical="center"/>
    </xf>
    <xf numFmtId="164" fontId="6" fillId="0" borderId="74" xfId="0" applyNumberFormat="1" applyFont="1" applyBorder="1" applyAlignment="1">
      <alignment horizontal="center" vertical="center"/>
    </xf>
    <xf numFmtId="0" fontId="6" fillId="0" borderId="110" xfId="0" applyFont="1" applyBorder="1" applyAlignment="1">
      <alignment horizontal="center" wrapText="1"/>
    </xf>
    <xf numFmtId="43" fontId="6" fillId="0" borderId="110" xfId="1" applyFont="1" applyBorder="1" applyAlignment="1">
      <alignment vertical="center"/>
    </xf>
    <xf numFmtId="0" fontId="6" fillId="0" borderId="110" xfId="0" applyFont="1" applyBorder="1" applyAlignment="1">
      <alignment horizontal="left" wrapText="1"/>
    </xf>
    <xf numFmtId="14" fontId="6" fillId="0" borderId="110" xfId="0" applyNumberFormat="1" applyFont="1" applyBorder="1" applyAlignment="1">
      <alignment horizontal="center" vertical="center"/>
    </xf>
    <xf numFmtId="164" fontId="6" fillId="0" borderId="110" xfId="0" applyNumberFormat="1" applyFont="1" applyBorder="1" applyAlignment="1">
      <alignment horizontal="center" vertical="center"/>
    </xf>
    <xf numFmtId="0" fontId="6" fillId="2" borderId="110" xfId="0" applyFont="1" applyFill="1" applyBorder="1" applyAlignment="1">
      <alignment wrapText="1"/>
    </xf>
    <xf numFmtId="43" fontId="6" fillId="2" borderId="110" xfId="1" applyFont="1" applyFill="1" applyBorder="1" applyAlignment="1">
      <alignment horizontal="center" vertical="center"/>
    </xf>
    <xf numFmtId="43" fontId="6" fillId="2" borderId="110" xfId="1" applyFont="1" applyFill="1" applyBorder="1" applyAlignment="1">
      <alignment vertical="center"/>
    </xf>
    <xf numFmtId="14" fontId="6" fillId="2" borderId="110" xfId="0" applyNumberFormat="1" applyFont="1" applyFill="1" applyBorder="1" applyAlignment="1">
      <alignment horizontal="center"/>
    </xf>
    <xf numFmtId="0" fontId="6" fillId="2" borderId="110" xfId="0" applyFont="1" applyFill="1" applyBorder="1" applyAlignment="1">
      <alignment horizontal="center" vertical="center"/>
    </xf>
    <xf numFmtId="0" fontId="15" fillId="2" borderId="0" xfId="0" applyFont="1" applyFill="1"/>
    <xf numFmtId="0" fontId="6" fillId="0" borderId="110" xfId="0" applyFont="1" applyBorder="1"/>
    <xf numFmtId="43" fontId="6" fillId="0" borderId="110" xfId="1" applyFont="1" applyBorder="1" applyAlignment="1">
      <alignment horizontal="left" vertical="center"/>
    </xf>
    <xf numFmtId="0" fontId="6" fillId="2" borderId="110" xfId="0" applyFont="1" applyFill="1" applyBorder="1" applyAlignment="1">
      <alignment horizontal="center" wrapText="1"/>
    </xf>
    <xf numFmtId="17" fontId="6" fillId="2" borderId="110" xfId="0" applyNumberFormat="1" applyFont="1" applyFill="1" applyBorder="1" applyAlignment="1">
      <alignment horizontal="center" wrapText="1"/>
    </xf>
    <xf numFmtId="0" fontId="27" fillId="0" borderId="0" xfId="0" applyFont="1"/>
    <xf numFmtId="14" fontId="6" fillId="0" borderId="110" xfId="0" applyNumberFormat="1" applyFont="1" applyBorder="1"/>
    <xf numFmtId="17" fontId="6" fillId="0" borderId="110" xfId="0" applyNumberFormat="1" applyFont="1" applyBorder="1" applyAlignment="1">
      <alignment horizontal="center" wrapText="1"/>
    </xf>
    <xf numFmtId="0" fontId="26" fillId="2" borderId="0" xfId="0" applyFont="1" applyFill="1" applyAlignment="1">
      <alignment horizontal="center" vertical="center"/>
    </xf>
    <xf numFmtId="14" fontId="6" fillId="0" borderId="110" xfId="0" applyNumberFormat="1" applyFont="1" applyBorder="1" applyAlignment="1">
      <alignment horizontal="left"/>
    </xf>
    <xf numFmtId="14" fontId="6" fillId="0" borderId="110" xfId="0" applyNumberFormat="1" applyFont="1" applyBorder="1" applyAlignment="1">
      <alignment horizontal="left" wrapText="1"/>
    </xf>
    <xf numFmtId="0" fontId="5" fillId="0" borderId="99" xfId="0" applyFont="1" applyBorder="1" applyAlignment="1">
      <alignment horizontal="center"/>
    </xf>
    <xf numFmtId="0" fontId="5" fillId="0" borderId="114" xfId="0" applyFont="1" applyBorder="1" applyAlignment="1">
      <alignment horizontal="center"/>
    </xf>
    <xf numFmtId="0" fontId="5" fillId="0" borderId="0" xfId="0" applyFont="1"/>
    <xf numFmtId="43" fontId="6" fillId="0" borderId="110" xfId="1" applyFont="1" applyBorder="1" applyAlignment="1">
      <alignment horizontal="center"/>
    </xf>
    <xf numFmtId="0" fontId="6" fillId="0" borderId="114" xfId="0" applyFont="1" applyBorder="1" applyAlignment="1">
      <alignment horizontal="center"/>
    </xf>
    <xf numFmtId="0" fontId="6" fillId="0" borderId="75" xfId="0" applyFont="1" applyBorder="1" applyAlignment="1">
      <alignment horizontal="center"/>
    </xf>
    <xf numFmtId="164" fontId="6" fillId="0" borderId="116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6" fillId="2" borderId="0" xfId="0" applyFont="1" applyFill="1" applyBorder="1" applyAlignment="1">
      <alignment horizontal="left"/>
    </xf>
    <xf numFmtId="0" fontId="6" fillId="0" borderId="0" xfId="0" applyFont="1" applyBorder="1" applyAlignment="1">
      <alignment wrapText="1"/>
    </xf>
    <xf numFmtId="0" fontId="6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0" fontId="6" fillId="2" borderId="0" xfId="0" applyFont="1" applyFill="1" applyBorder="1"/>
    <xf numFmtId="0" fontId="6" fillId="2" borderId="0" xfId="0" applyFont="1" applyFill="1" applyBorder="1" applyAlignment="1">
      <alignment wrapText="1"/>
    </xf>
    <xf numFmtId="0" fontId="6" fillId="0" borderId="110" xfId="0" applyFont="1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17" fontId="6" fillId="2" borderId="0" xfId="0" applyNumberFormat="1" applyFont="1" applyFill="1" applyBorder="1" applyAlignment="1">
      <alignment horizontal="center" wrapText="1"/>
    </xf>
    <xf numFmtId="0" fontId="6" fillId="0" borderId="110" xfId="0" applyFont="1" applyBorder="1" applyAlignment="1">
      <alignment horizontal="center"/>
    </xf>
    <xf numFmtId="0" fontId="6" fillId="0" borderId="116" xfId="0" applyFont="1" applyBorder="1" applyAlignment="1">
      <alignment horizontal="center"/>
    </xf>
    <xf numFmtId="0" fontId="6" fillId="2" borderId="116" xfId="0" applyFont="1" applyFill="1" applyBorder="1" applyAlignment="1">
      <alignment horizontal="center"/>
    </xf>
    <xf numFmtId="0" fontId="6" fillId="0" borderId="116" xfId="0" applyFont="1" applyBorder="1" applyAlignment="1">
      <alignment horizontal="center" vertical="center"/>
    </xf>
    <xf numFmtId="0" fontId="6" fillId="0" borderId="116" xfId="0" applyFont="1" applyBorder="1" applyAlignment="1">
      <alignment horizontal="center" wrapText="1"/>
    </xf>
    <xf numFmtId="164" fontId="6" fillId="0" borderId="116" xfId="0" applyNumberFormat="1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/>
    </xf>
    <xf numFmtId="14" fontId="6" fillId="0" borderId="116" xfId="0" applyNumberFormat="1" applyFont="1" applyBorder="1" applyAlignment="1">
      <alignment horizontal="center"/>
    </xf>
    <xf numFmtId="0" fontId="6" fillId="0" borderId="110" xfId="0" applyFont="1" applyBorder="1" applyAlignment="1">
      <alignment horizontal="left" vertical="center" wrapText="1"/>
    </xf>
    <xf numFmtId="49" fontId="6" fillId="0" borderId="110" xfId="0" applyNumberFormat="1" applyFont="1" applyBorder="1" applyAlignment="1">
      <alignment horizontal="center"/>
    </xf>
    <xf numFmtId="0" fontId="6" fillId="0" borderId="99" xfId="0" applyFont="1" applyBorder="1" applyAlignment="1">
      <alignment horizontal="center"/>
    </xf>
    <xf numFmtId="43" fontId="6" fillId="0" borderId="119" xfId="1" applyFont="1" applyBorder="1" applyAlignment="1">
      <alignment horizontal="center"/>
    </xf>
    <xf numFmtId="14" fontId="6" fillId="0" borderId="124" xfId="0" applyNumberFormat="1" applyFont="1" applyBorder="1" applyAlignment="1">
      <alignment horizontal="center"/>
    </xf>
    <xf numFmtId="0" fontId="6" fillId="0" borderId="110" xfId="0" applyNumberFormat="1" applyFont="1" applyBorder="1" applyAlignment="1">
      <alignment horizontal="center"/>
    </xf>
    <xf numFmtId="0" fontId="6" fillId="0" borderId="110" xfId="0" applyFont="1" applyFill="1" applyBorder="1" applyAlignment="1">
      <alignment horizontal="center" wrapText="1"/>
    </xf>
    <xf numFmtId="0" fontId="6" fillId="0" borderId="110" xfId="0" applyFont="1" applyFill="1" applyBorder="1" applyAlignment="1">
      <alignment horizontal="left"/>
    </xf>
    <xf numFmtId="0" fontId="6" fillId="0" borderId="110" xfId="0" applyFont="1" applyFill="1" applyBorder="1" applyAlignment="1">
      <alignment horizontal="center"/>
    </xf>
    <xf numFmtId="166" fontId="6" fillId="0" borderId="110" xfId="1" applyNumberFormat="1" applyFont="1" applyFill="1" applyBorder="1" applyAlignment="1" applyProtection="1">
      <alignment horizontal="left"/>
    </xf>
    <xf numFmtId="14" fontId="6" fillId="0" borderId="110" xfId="0" applyNumberFormat="1" applyFont="1" applyFill="1" applyBorder="1" applyAlignment="1">
      <alignment horizontal="center"/>
    </xf>
    <xf numFmtId="0" fontId="5" fillId="0" borderId="72" xfId="0" applyFont="1" applyFill="1" applyBorder="1" applyAlignment="1">
      <alignment horizontal="center" wrapText="1"/>
    </xf>
    <xf numFmtId="0" fontId="6" fillId="0" borderId="73" xfId="0" applyFont="1" applyFill="1" applyBorder="1" applyAlignment="1">
      <alignment horizontal="left" wrapText="1"/>
    </xf>
    <xf numFmtId="0" fontId="6" fillId="0" borderId="73" xfId="0" applyFont="1" applyFill="1" applyBorder="1" applyAlignment="1">
      <alignment horizontal="center" wrapText="1"/>
    </xf>
    <xf numFmtId="166" fontId="6" fillId="0" borderId="73" xfId="1" applyNumberFormat="1" applyFont="1" applyFill="1" applyBorder="1" applyAlignment="1" applyProtection="1">
      <alignment horizontal="left" wrapText="1"/>
    </xf>
    <xf numFmtId="166" fontId="17" fillId="0" borderId="73" xfId="1" applyNumberFormat="1" applyFont="1" applyFill="1" applyBorder="1" applyAlignment="1" applyProtection="1">
      <alignment wrapText="1"/>
    </xf>
    <xf numFmtId="14" fontId="6" fillId="0" borderId="73" xfId="0" applyNumberFormat="1" applyFont="1" applyFill="1" applyBorder="1" applyAlignment="1">
      <alignment horizontal="center" wrapText="1"/>
    </xf>
    <xf numFmtId="14" fontId="6" fillId="0" borderId="74" xfId="0" applyNumberFormat="1" applyFont="1" applyFill="1" applyBorder="1" applyAlignment="1">
      <alignment horizontal="center" wrapText="1"/>
    </xf>
    <xf numFmtId="0" fontId="5" fillId="0" borderId="99" xfId="0" applyFont="1" applyFill="1" applyBorder="1" applyAlignment="1">
      <alignment horizontal="center"/>
    </xf>
    <xf numFmtId="14" fontId="6" fillId="0" borderId="116" xfId="0" applyNumberFormat="1" applyFont="1" applyFill="1" applyBorder="1" applyAlignment="1">
      <alignment horizontal="center" wrapText="1"/>
    </xf>
    <xf numFmtId="0" fontId="5" fillId="0" borderId="75" xfId="0" applyFont="1" applyFill="1" applyBorder="1" applyAlignment="1">
      <alignment horizontal="center"/>
    </xf>
    <xf numFmtId="0" fontId="6" fillId="0" borderId="76" xfId="0" applyFont="1" applyFill="1" applyBorder="1" applyAlignment="1">
      <alignment horizontal="left"/>
    </xf>
    <xf numFmtId="0" fontId="6" fillId="0" borderId="76" xfId="0" applyFont="1" applyFill="1" applyBorder="1" applyAlignment="1">
      <alignment horizontal="center"/>
    </xf>
    <xf numFmtId="0" fontId="6" fillId="0" borderId="76" xfId="0" applyFont="1" applyFill="1" applyBorder="1" applyAlignment="1">
      <alignment horizontal="center" wrapText="1"/>
    </xf>
    <xf numFmtId="166" fontId="6" fillId="0" borderId="76" xfId="1" applyNumberFormat="1" applyFont="1" applyFill="1" applyBorder="1" applyAlignment="1" applyProtection="1">
      <alignment horizontal="left"/>
    </xf>
    <xf numFmtId="14" fontId="6" fillId="0" borderId="76" xfId="0" applyNumberFormat="1" applyFont="1" applyFill="1" applyBorder="1" applyAlignment="1">
      <alignment horizontal="center"/>
    </xf>
    <xf numFmtId="14" fontId="6" fillId="0" borderId="77" xfId="0" applyNumberFormat="1" applyFont="1" applyFill="1" applyBorder="1" applyAlignment="1">
      <alignment horizontal="center" wrapText="1"/>
    </xf>
    <xf numFmtId="0" fontId="0" fillId="0" borderId="13" xfId="0" applyFill="1" applyBorder="1" applyAlignment="1">
      <alignment horizontal="left"/>
    </xf>
    <xf numFmtId="0" fontId="5" fillId="0" borderId="110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18" fillId="0" borderId="73" xfId="0" applyFont="1" applyBorder="1" applyAlignment="1">
      <alignment horizontal="left" wrapText="1"/>
    </xf>
    <xf numFmtId="49" fontId="5" fillId="0" borderId="73" xfId="0" applyNumberFormat="1" applyFont="1" applyBorder="1" applyAlignment="1">
      <alignment horizontal="center"/>
    </xf>
    <xf numFmtId="166" fontId="5" fillId="0" borderId="73" xfId="0" applyNumberFormat="1" applyFont="1" applyBorder="1" applyAlignment="1">
      <alignment horizontal="center"/>
    </xf>
    <xf numFmtId="14" fontId="5" fillId="0" borderId="74" xfId="0" applyNumberFormat="1" applyFont="1" applyBorder="1" applyAlignment="1">
      <alignment horizontal="center"/>
    </xf>
    <xf numFmtId="0" fontId="5" fillId="0" borderId="75" xfId="0" applyFont="1" applyBorder="1" applyAlignment="1">
      <alignment horizontal="center"/>
    </xf>
    <xf numFmtId="0" fontId="5" fillId="0" borderId="76" xfId="0" applyFont="1" applyBorder="1" applyAlignment="1">
      <alignment horizontal="center" vertical="center"/>
    </xf>
    <xf numFmtId="0" fontId="6" fillId="0" borderId="125" xfId="0" applyFont="1" applyFill="1" applyBorder="1" applyAlignment="1">
      <alignment horizontal="center"/>
    </xf>
    <xf numFmtId="0" fontId="6" fillId="0" borderId="126" xfId="0" applyFont="1" applyFill="1" applyBorder="1" applyAlignment="1">
      <alignment horizontal="center"/>
    </xf>
    <xf numFmtId="0" fontId="7" fillId="0" borderId="127" xfId="0" applyFont="1" applyFill="1" applyBorder="1"/>
    <xf numFmtId="0" fontId="6" fillId="0" borderId="114" xfId="0" applyFont="1" applyBorder="1" applyAlignment="1">
      <alignment horizontal="center"/>
    </xf>
    <xf numFmtId="0" fontId="6" fillId="2" borderId="118" xfId="0" applyFont="1" applyFill="1" applyBorder="1" applyAlignment="1">
      <alignment horizontal="center"/>
    </xf>
    <xf numFmtId="0" fontId="6" fillId="0" borderId="118" xfId="0" applyFont="1" applyBorder="1" applyAlignment="1">
      <alignment horizontal="center"/>
    </xf>
    <xf numFmtId="0" fontId="6" fillId="0" borderId="114" xfId="0" applyFont="1" applyBorder="1" applyAlignment="1">
      <alignment horizontal="center" wrapText="1"/>
    </xf>
    <xf numFmtId="0" fontId="6" fillId="0" borderId="118" xfId="0" applyFont="1" applyBorder="1" applyAlignment="1">
      <alignment horizontal="center" wrapText="1"/>
    </xf>
    <xf numFmtId="0" fontId="6" fillId="0" borderId="99" xfId="0" applyFont="1" applyBorder="1" applyAlignment="1">
      <alignment horizontal="center"/>
    </xf>
    <xf numFmtId="0" fontId="5" fillId="2" borderId="10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0" xfId="0" applyFont="1" applyBorder="1" applyAlignment="1">
      <alignment horizontal="center"/>
    </xf>
    <xf numFmtId="0" fontId="5" fillId="0" borderId="131" xfId="0" applyFont="1" applyBorder="1" applyAlignment="1">
      <alignment horizontal="center"/>
    </xf>
    <xf numFmtId="0" fontId="0" fillId="0" borderId="131" xfId="0" applyBorder="1"/>
    <xf numFmtId="0" fontId="5" fillId="0" borderId="132" xfId="0" applyFont="1" applyBorder="1" applyAlignment="1">
      <alignment horizontal="center"/>
    </xf>
    <xf numFmtId="0" fontId="5" fillId="0" borderId="133" xfId="0" applyFont="1" applyBorder="1" applyAlignment="1">
      <alignment horizontal="center" vertical="center"/>
    </xf>
    <xf numFmtId="0" fontId="5" fillId="0" borderId="134" xfId="0" applyFont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14" fontId="5" fillId="0" borderId="67" xfId="0" applyNumberFormat="1" applyFont="1" applyBorder="1" applyAlignment="1">
      <alignment horizontal="center"/>
    </xf>
    <xf numFmtId="14" fontId="5" fillId="0" borderId="137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14" fontId="5" fillId="0" borderId="41" xfId="0" applyNumberFormat="1" applyFont="1" applyBorder="1" applyAlignment="1">
      <alignment horizontal="center"/>
    </xf>
    <xf numFmtId="0" fontId="5" fillId="0" borderId="35" xfId="0" applyFont="1" applyBorder="1" applyAlignment="1">
      <alignment horizontal="right"/>
    </xf>
    <xf numFmtId="0" fontId="7" fillId="0" borderId="41" xfId="0" applyFont="1" applyBorder="1"/>
    <xf numFmtId="0" fontId="7" fillId="0" borderId="35" xfId="0" applyFont="1" applyBorder="1"/>
    <xf numFmtId="0" fontId="5" fillId="0" borderId="30" xfId="0" applyFont="1" applyBorder="1" applyAlignment="1"/>
    <xf numFmtId="0" fontId="5" fillId="0" borderId="67" xfId="0" applyFont="1" applyBorder="1" applyAlignment="1"/>
    <xf numFmtId="0" fontId="5" fillId="0" borderId="137" xfId="0" applyFont="1" applyBorder="1"/>
    <xf numFmtId="0" fontId="5" fillId="0" borderId="35" xfId="0" applyFont="1" applyBorder="1" applyAlignment="1">
      <alignment horizontal="left"/>
    </xf>
    <xf numFmtId="0" fontId="5" fillId="0" borderId="41" xfId="0" applyFont="1" applyBorder="1"/>
    <xf numFmtId="0" fontId="0" fillId="0" borderId="152" xfId="0" applyBorder="1"/>
    <xf numFmtId="0" fontId="0" fillId="0" borderId="106" xfId="0" applyBorder="1"/>
    <xf numFmtId="0" fontId="20" fillId="0" borderId="114" xfId="0" applyFont="1" applyBorder="1" applyAlignment="1">
      <alignment horizontal="center" vertical="center"/>
    </xf>
    <xf numFmtId="0" fontId="5" fillId="0" borderId="118" xfId="0" applyFont="1" applyBorder="1" applyAlignment="1">
      <alignment horizontal="center" vertical="center" wrapText="1"/>
    </xf>
    <xf numFmtId="43" fontId="5" fillId="0" borderId="118" xfId="1" applyFont="1" applyFill="1" applyBorder="1" applyAlignment="1" applyProtection="1">
      <alignment horizontal="left" vertical="center"/>
    </xf>
    <xf numFmtId="14" fontId="5" fillId="0" borderId="118" xfId="1" applyNumberFormat="1" applyFont="1" applyFill="1" applyBorder="1" applyAlignment="1" applyProtection="1">
      <alignment horizontal="center" vertical="center"/>
    </xf>
    <xf numFmtId="14" fontId="5" fillId="0" borderId="118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155" xfId="0" applyFont="1" applyBorder="1" applyAlignment="1">
      <alignment horizontal="center"/>
    </xf>
    <xf numFmtId="0" fontId="6" fillId="0" borderId="135" xfId="0" applyFont="1" applyBorder="1" applyAlignment="1">
      <alignment horizontal="center"/>
    </xf>
    <xf numFmtId="0" fontId="6" fillId="0" borderId="156" xfId="0" applyFont="1" applyBorder="1" applyAlignment="1">
      <alignment horizontal="center"/>
    </xf>
    <xf numFmtId="0" fontId="6" fillId="0" borderId="157" xfId="0" applyFont="1" applyBorder="1" applyAlignment="1">
      <alignment horizontal="center"/>
    </xf>
    <xf numFmtId="0" fontId="15" fillId="0" borderId="131" xfId="0" applyFont="1" applyFill="1" applyBorder="1"/>
    <xf numFmtId="0" fontId="6" fillId="0" borderId="118" xfId="0" applyFont="1" applyBorder="1" applyAlignment="1">
      <alignment wrapText="1"/>
    </xf>
    <xf numFmtId="43" fontId="6" fillId="0" borderId="118" xfId="1" applyFont="1" applyBorder="1" applyAlignment="1">
      <alignment horizontal="center" vertical="center"/>
    </xf>
    <xf numFmtId="14" fontId="6" fillId="0" borderId="118" xfId="0" applyNumberFormat="1" applyFont="1" applyBorder="1" applyAlignment="1">
      <alignment horizontal="center"/>
    </xf>
    <xf numFmtId="0" fontId="6" fillId="0" borderId="118" xfId="0" applyFont="1" applyBorder="1" applyAlignment="1">
      <alignment horizontal="center" vertical="center"/>
    </xf>
    <xf numFmtId="0" fontId="6" fillId="0" borderId="158" xfId="0" applyFont="1" applyBorder="1" applyAlignment="1">
      <alignment horizontal="center"/>
    </xf>
    <xf numFmtId="0" fontId="6" fillId="2" borderId="159" xfId="0" applyFont="1" applyFill="1" applyBorder="1" applyAlignment="1">
      <alignment horizontal="center" wrapText="1"/>
    </xf>
    <xf numFmtId="0" fontId="6" fillId="2" borderId="159" xfId="0" applyFont="1" applyFill="1" applyBorder="1" applyAlignment="1">
      <alignment horizontal="center"/>
    </xf>
    <xf numFmtId="0" fontId="6" fillId="0" borderId="159" xfId="0" applyFont="1" applyBorder="1" applyAlignment="1">
      <alignment horizontal="center"/>
    </xf>
    <xf numFmtId="0" fontId="6" fillId="0" borderId="159" xfId="0" applyFont="1" applyBorder="1" applyAlignment="1">
      <alignment wrapText="1"/>
    </xf>
    <xf numFmtId="43" fontId="6" fillId="0" borderId="159" xfId="1" applyFont="1" applyBorder="1" applyAlignment="1">
      <alignment horizontal="center" vertical="center"/>
    </xf>
    <xf numFmtId="14" fontId="6" fillId="0" borderId="159" xfId="0" applyNumberFormat="1" applyFont="1" applyBorder="1" applyAlignment="1">
      <alignment horizontal="center"/>
    </xf>
    <xf numFmtId="0" fontId="6" fillId="0" borderId="159" xfId="0" applyFont="1" applyBorder="1" applyAlignment="1">
      <alignment horizontal="center" vertical="center"/>
    </xf>
    <xf numFmtId="14" fontId="6" fillId="0" borderId="118" xfId="0" applyNumberFormat="1" applyFont="1" applyBorder="1" applyAlignment="1">
      <alignment horizontal="center" vertical="center"/>
    </xf>
    <xf numFmtId="0" fontId="6" fillId="0" borderId="158" xfId="0" applyFont="1" applyBorder="1" applyAlignment="1">
      <alignment horizontal="center" vertical="center"/>
    </xf>
    <xf numFmtId="0" fontId="6" fillId="0" borderId="66" xfId="0" applyFont="1" applyFill="1" applyBorder="1" applyAlignment="1">
      <alignment horizontal="center"/>
    </xf>
    <xf numFmtId="0" fontId="6" fillId="0" borderId="67" xfId="0" applyFont="1" applyFill="1" applyBorder="1" applyAlignment="1">
      <alignment horizontal="center"/>
    </xf>
    <xf numFmtId="0" fontId="6" fillId="0" borderId="68" xfId="0" applyFont="1" applyFill="1" applyBorder="1" applyAlignment="1">
      <alignment horizontal="center"/>
    </xf>
    <xf numFmtId="0" fontId="6" fillId="0" borderId="69" xfId="0" applyFont="1" applyFill="1" applyBorder="1" applyAlignment="1">
      <alignment horizontal="center"/>
    </xf>
    <xf numFmtId="0" fontId="6" fillId="0" borderId="70" xfId="0" applyFont="1" applyFill="1" applyBorder="1" applyAlignment="1">
      <alignment horizontal="center"/>
    </xf>
    <xf numFmtId="0" fontId="6" fillId="0" borderId="71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6" fillId="0" borderId="155" xfId="0" applyFont="1" applyFill="1" applyBorder="1" applyAlignment="1">
      <alignment horizontal="center"/>
    </xf>
    <xf numFmtId="0" fontId="6" fillId="0" borderId="135" xfId="0" applyFont="1" applyFill="1" applyBorder="1" applyAlignment="1">
      <alignment horizontal="center"/>
    </xf>
    <xf numFmtId="0" fontId="6" fillId="0" borderId="156" xfId="0" applyFont="1" applyFill="1" applyBorder="1" applyAlignment="1">
      <alignment horizontal="center"/>
    </xf>
    <xf numFmtId="0" fontId="7" fillId="0" borderId="37" xfId="0" applyFont="1" applyFill="1" applyBorder="1"/>
    <xf numFmtId="0" fontId="6" fillId="0" borderId="157" xfId="0" applyFont="1" applyFill="1" applyBorder="1" applyAlignment="1">
      <alignment horizontal="center"/>
    </xf>
    <xf numFmtId="0" fontId="5" fillId="0" borderId="115" xfId="0" applyFont="1" applyBorder="1" applyAlignment="1">
      <alignment horizontal="center"/>
    </xf>
    <xf numFmtId="0" fontId="6" fillId="2" borderId="161" xfId="0" applyFont="1" applyFill="1" applyBorder="1" applyAlignment="1">
      <alignment horizontal="center" wrapText="1"/>
    </xf>
    <xf numFmtId="0" fontId="6" fillId="2" borderId="161" xfId="0" applyFont="1" applyFill="1" applyBorder="1" applyAlignment="1">
      <alignment horizontal="center"/>
    </xf>
    <xf numFmtId="0" fontId="6" fillId="0" borderId="161" xfId="0" applyFont="1" applyBorder="1" applyAlignment="1">
      <alignment horizontal="center"/>
    </xf>
    <xf numFmtId="0" fontId="6" fillId="0" borderId="161" xfId="0" applyFont="1" applyBorder="1" applyAlignment="1">
      <alignment wrapText="1"/>
    </xf>
    <xf numFmtId="43" fontId="6" fillId="0" borderId="161" xfId="1" applyFont="1" applyBorder="1" applyAlignment="1">
      <alignment horizontal="center" vertical="center"/>
    </xf>
    <xf numFmtId="14" fontId="6" fillId="0" borderId="161" xfId="0" applyNumberFormat="1" applyFont="1" applyBorder="1" applyAlignment="1">
      <alignment horizontal="center" vertical="center"/>
    </xf>
    <xf numFmtId="164" fontId="6" fillId="0" borderId="161" xfId="0" applyNumberFormat="1" applyFont="1" applyBorder="1" applyAlignment="1">
      <alignment horizontal="center" vertical="center"/>
    </xf>
    <xf numFmtId="164" fontId="6" fillId="0" borderId="162" xfId="0" applyNumberFormat="1" applyFont="1" applyBorder="1" applyAlignment="1">
      <alignment horizontal="center" vertical="center"/>
    </xf>
    <xf numFmtId="0" fontId="7" fillId="0" borderId="37" xfId="0" applyFont="1" applyBorder="1" applyAlignment="1"/>
    <xf numFmtId="17" fontId="6" fillId="0" borderId="118" xfId="0" applyNumberFormat="1" applyFont="1" applyBorder="1" applyAlignment="1">
      <alignment horizontal="center" wrapText="1"/>
    </xf>
    <xf numFmtId="0" fontId="6" fillId="0" borderId="159" xfId="0" applyFont="1" applyBorder="1"/>
    <xf numFmtId="43" fontId="6" fillId="0" borderId="159" xfId="1" applyFont="1" applyBorder="1"/>
    <xf numFmtId="0" fontId="6" fillId="0" borderId="171" xfId="0" applyFont="1" applyBorder="1" applyAlignment="1">
      <alignment horizontal="center"/>
    </xf>
    <xf numFmtId="0" fontId="6" fillId="0" borderId="118" xfId="0" applyFont="1" applyBorder="1" applyAlignment="1">
      <alignment vertical="center" wrapText="1"/>
    </xf>
    <xf numFmtId="43" fontId="6" fillId="0" borderId="118" xfId="1" applyFont="1" applyBorder="1" applyAlignment="1">
      <alignment horizontal="center"/>
    </xf>
    <xf numFmtId="14" fontId="6" fillId="0" borderId="158" xfId="0" applyNumberFormat="1" applyFont="1" applyBorder="1" applyAlignment="1">
      <alignment horizontal="center"/>
    </xf>
    <xf numFmtId="0" fontId="5" fillId="0" borderId="30" xfId="0" applyFont="1" applyBorder="1"/>
    <xf numFmtId="0" fontId="14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66" xfId="0" applyFont="1" applyFill="1" applyBorder="1" applyAlignment="1">
      <alignment horizontal="left" vertical="center" wrapText="1"/>
    </xf>
    <xf numFmtId="0" fontId="6" fillId="0" borderId="160" xfId="0" applyFont="1" applyFill="1" applyBorder="1" applyAlignment="1">
      <alignment horizontal="left" vertical="center" wrapText="1"/>
    </xf>
    <xf numFmtId="0" fontId="6" fillId="0" borderId="167" xfId="0" applyFont="1" applyFill="1" applyBorder="1" applyAlignment="1">
      <alignment horizontal="left" vertical="center" wrapText="1"/>
    </xf>
    <xf numFmtId="0" fontId="6" fillId="0" borderId="166" xfId="0" applyFont="1" applyFill="1" applyBorder="1" applyAlignment="1">
      <alignment wrapText="1"/>
    </xf>
    <xf numFmtId="0" fontId="6" fillId="0" borderId="160" xfId="0" applyFont="1" applyFill="1" applyBorder="1" applyAlignment="1">
      <alignment wrapText="1"/>
    </xf>
    <xf numFmtId="0" fontId="6" fillId="0" borderId="167" xfId="0" applyFont="1" applyFill="1" applyBorder="1" applyAlignment="1">
      <alignment wrapText="1"/>
    </xf>
    <xf numFmtId="0" fontId="6" fillId="0" borderId="168" xfId="0" applyFont="1" applyBorder="1" applyAlignment="1">
      <alignment horizontal="center"/>
    </xf>
    <xf numFmtId="0" fontId="6" fillId="0" borderId="169" xfId="0" applyFont="1" applyFill="1" applyBorder="1" applyAlignment="1">
      <alignment horizontal="center"/>
    </xf>
    <xf numFmtId="0" fontId="6" fillId="0" borderId="170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163" xfId="0" applyFont="1" applyFill="1" applyBorder="1" applyAlignment="1">
      <alignment wrapText="1"/>
    </xf>
    <xf numFmtId="0" fontId="6" fillId="0" borderId="164" xfId="0" applyFont="1" applyFill="1" applyBorder="1" applyAlignment="1">
      <alignment wrapText="1"/>
    </xf>
    <xf numFmtId="0" fontId="6" fillId="0" borderId="165" xfId="0" applyFont="1" applyFill="1" applyBorder="1" applyAlignment="1">
      <alignment wrapText="1"/>
    </xf>
    <xf numFmtId="0" fontId="5" fillId="0" borderId="27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11" fillId="0" borderId="27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6" fillId="0" borderId="13" xfId="0" applyFont="1" applyFill="1" applyBorder="1" applyAlignment="1">
      <alignment wrapText="1"/>
    </xf>
    <xf numFmtId="0" fontId="6" fillId="0" borderId="111" xfId="0" applyFont="1" applyFill="1" applyBorder="1" applyAlignment="1">
      <alignment horizontal="left" vertical="center" wrapText="1"/>
    </xf>
    <xf numFmtId="0" fontId="6" fillId="0" borderId="112" xfId="0" applyFont="1" applyFill="1" applyBorder="1" applyAlignment="1">
      <alignment horizontal="left" vertical="center" wrapText="1"/>
    </xf>
    <xf numFmtId="0" fontId="6" fillId="0" borderId="11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8" xfId="0" applyFont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5" fillId="0" borderId="53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5" fillId="0" borderId="49" xfId="0" applyFont="1" applyBorder="1" applyAlignment="1">
      <alignment horizontal="left"/>
    </xf>
    <xf numFmtId="0" fontId="5" fillId="0" borderId="50" xfId="0" applyFont="1" applyBorder="1" applyAlignment="1">
      <alignment horizontal="left"/>
    </xf>
    <xf numFmtId="0" fontId="5" fillId="0" borderId="51" xfId="0" applyFont="1" applyBorder="1" applyAlignment="1">
      <alignment horizontal="left" vertical="center"/>
    </xf>
    <xf numFmtId="14" fontId="6" fillId="0" borderId="110" xfId="0" applyNumberFormat="1" applyFont="1" applyBorder="1" applyAlignment="1">
      <alignment horizontal="center"/>
    </xf>
    <xf numFmtId="14" fontId="6" fillId="0" borderId="116" xfId="0" applyNumberFormat="1" applyFont="1" applyBorder="1" applyAlignment="1">
      <alignment horizontal="center"/>
    </xf>
    <xf numFmtId="0" fontId="15" fillId="0" borderId="61" xfId="0" applyFont="1" applyFill="1" applyBorder="1" applyAlignment="1">
      <alignment horizontal="center" vertical="center"/>
    </xf>
    <xf numFmtId="0" fontId="15" fillId="0" borderId="83" xfId="0" applyFont="1" applyFill="1" applyBorder="1" applyAlignment="1">
      <alignment horizontal="center" vertical="center"/>
    </xf>
    <xf numFmtId="0" fontId="5" fillId="0" borderId="54" xfId="0" applyFont="1" applyBorder="1" applyAlignment="1">
      <alignment horizontal="left"/>
    </xf>
    <xf numFmtId="0" fontId="5" fillId="0" borderId="55" xfId="0" applyFont="1" applyBorder="1" applyAlignment="1">
      <alignment horizontal="left"/>
    </xf>
    <xf numFmtId="0" fontId="5" fillId="0" borderId="56" xfId="0" applyNumberFormat="1" applyFont="1" applyBorder="1" applyAlignment="1">
      <alignment horizontal="left" vertical="center"/>
    </xf>
    <xf numFmtId="0" fontId="5" fillId="0" borderId="57" xfId="0" applyNumberFormat="1" applyFont="1" applyBorder="1" applyAlignment="1">
      <alignment horizontal="left" vertical="center"/>
    </xf>
    <xf numFmtId="14" fontId="6" fillId="0" borderId="118" xfId="0" applyNumberFormat="1" applyFont="1" applyBorder="1" applyAlignment="1">
      <alignment horizontal="center"/>
    </xf>
    <xf numFmtId="14" fontId="6" fillId="0" borderId="158" xfId="0" applyNumberFormat="1" applyFont="1" applyBorder="1" applyAlignment="1">
      <alignment horizontal="center"/>
    </xf>
    <xf numFmtId="0" fontId="6" fillId="0" borderId="119" xfId="0" applyFont="1" applyBorder="1" applyAlignment="1">
      <alignment horizontal="center" wrapText="1"/>
    </xf>
    <xf numFmtId="0" fontId="6" fillId="0" borderId="117" xfId="0" applyFont="1" applyBorder="1" applyAlignment="1">
      <alignment horizontal="center"/>
    </xf>
    <xf numFmtId="0" fontId="6" fillId="0" borderId="118" xfId="0" applyFont="1" applyBorder="1" applyAlignment="1">
      <alignment horizontal="center"/>
    </xf>
    <xf numFmtId="0" fontId="6" fillId="0" borderId="119" xfId="0" applyFont="1" applyBorder="1" applyAlignment="1">
      <alignment horizontal="center"/>
    </xf>
    <xf numFmtId="0" fontId="6" fillId="0" borderId="118" xfId="0" applyFont="1" applyBorder="1" applyAlignment="1">
      <alignment horizontal="center" wrapText="1"/>
    </xf>
    <xf numFmtId="0" fontId="6" fillId="0" borderId="120" xfId="0" applyFont="1" applyBorder="1" applyAlignment="1">
      <alignment horizontal="center"/>
    </xf>
    <xf numFmtId="0" fontId="6" fillId="0" borderId="115" xfId="0" applyFont="1" applyBorder="1" applyAlignment="1">
      <alignment horizontal="center"/>
    </xf>
    <xf numFmtId="0" fontId="6" fillId="0" borderId="114" xfId="0" applyFont="1" applyBorder="1" applyAlignment="1">
      <alignment horizontal="center"/>
    </xf>
    <xf numFmtId="0" fontId="5" fillId="0" borderId="3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6" fillId="0" borderId="120" xfId="0" applyFont="1" applyBorder="1" applyAlignment="1">
      <alignment horizontal="center" wrapText="1"/>
    </xf>
    <xf numFmtId="0" fontId="6" fillId="0" borderId="114" xfId="0" applyFont="1" applyBorder="1" applyAlignment="1">
      <alignment horizontal="center" wrapText="1"/>
    </xf>
    <xf numFmtId="0" fontId="6" fillId="0" borderId="117" xfId="0" applyFont="1" applyBorder="1" applyAlignment="1">
      <alignment horizontal="center" wrapText="1"/>
    </xf>
    <xf numFmtId="0" fontId="6" fillId="0" borderId="110" xfId="0" applyFont="1" applyBorder="1" applyAlignment="1">
      <alignment horizontal="center" wrapText="1"/>
    </xf>
    <xf numFmtId="0" fontId="6" fillId="0" borderId="110" xfId="0" applyFont="1" applyBorder="1" applyAlignment="1">
      <alignment horizontal="center"/>
    </xf>
    <xf numFmtId="0" fontId="6" fillId="0" borderId="99" xfId="0" applyFont="1" applyBorder="1" applyAlignment="1">
      <alignment horizontal="center" wrapText="1"/>
    </xf>
    <xf numFmtId="0" fontId="6" fillId="0" borderId="99" xfId="0" applyFont="1" applyBorder="1" applyAlignment="1">
      <alignment horizontal="center"/>
    </xf>
    <xf numFmtId="0" fontId="5" fillId="0" borderId="24" xfId="0" applyFont="1" applyBorder="1" applyAlignment="1">
      <alignment horizontal="left" vertical="center"/>
    </xf>
    <xf numFmtId="0" fontId="5" fillId="0" borderId="109" xfId="0" applyFont="1" applyBorder="1" applyAlignment="1">
      <alignment horizontal="left" vertical="center"/>
    </xf>
    <xf numFmtId="0" fontId="6" fillId="0" borderId="118" xfId="0" applyFont="1" applyBorder="1" applyAlignment="1">
      <alignment horizontal="center" vertical="center" wrapText="1"/>
    </xf>
    <xf numFmtId="0" fontId="6" fillId="0" borderId="158" xfId="0" applyFont="1" applyBorder="1" applyAlignment="1">
      <alignment horizontal="center" vertical="center" wrapText="1"/>
    </xf>
    <xf numFmtId="0" fontId="6" fillId="2" borderId="119" xfId="0" applyFont="1" applyFill="1" applyBorder="1" applyAlignment="1">
      <alignment horizontal="center" wrapText="1"/>
    </xf>
    <xf numFmtId="0" fontId="6" fillId="2" borderId="117" xfId="0" applyFont="1" applyFill="1" applyBorder="1" applyAlignment="1">
      <alignment horizontal="center"/>
    </xf>
    <xf numFmtId="0" fontId="6" fillId="2" borderId="118" xfId="0" applyFont="1" applyFill="1" applyBorder="1" applyAlignment="1">
      <alignment horizontal="center"/>
    </xf>
    <xf numFmtId="0" fontId="6" fillId="2" borderId="117" xfId="0" applyFont="1" applyFill="1" applyBorder="1" applyAlignment="1">
      <alignment horizontal="center" wrapText="1"/>
    </xf>
    <xf numFmtId="0" fontId="6" fillId="2" borderId="118" xfId="0" applyFont="1" applyFill="1" applyBorder="1" applyAlignment="1">
      <alignment horizontal="center" wrapText="1"/>
    </xf>
    <xf numFmtId="14" fontId="6" fillId="0" borderId="121" xfId="0" applyNumberFormat="1" applyFont="1" applyBorder="1" applyAlignment="1">
      <alignment horizontal="center"/>
    </xf>
    <xf numFmtId="14" fontId="6" fillId="0" borderId="122" xfId="0" applyNumberFormat="1" applyFont="1" applyBorder="1" applyAlignment="1">
      <alignment horizontal="center"/>
    </xf>
    <xf numFmtId="14" fontId="6" fillId="0" borderId="1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78" xfId="0" applyFont="1" applyFill="1" applyBorder="1" applyAlignment="1">
      <alignment horizontal="center" vertical="center"/>
    </xf>
    <xf numFmtId="0" fontId="3" fillId="0" borderId="79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3" fillId="0" borderId="81" xfId="0" applyFont="1" applyFill="1" applyBorder="1" applyAlignment="1">
      <alignment horizontal="center" vertical="center"/>
    </xf>
    <xf numFmtId="0" fontId="3" fillId="0" borderId="8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78" xfId="0" applyFont="1" applyBorder="1" applyAlignment="1">
      <alignment horizontal="center"/>
    </xf>
    <xf numFmtId="0" fontId="3" fillId="0" borderId="79" xfId="0" applyFont="1" applyBorder="1" applyAlignment="1">
      <alignment horizontal="center"/>
    </xf>
    <xf numFmtId="0" fontId="3" fillId="0" borderId="80" xfId="0" applyFont="1" applyBorder="1" applyAlignment="1">
      <alignment horizontal="center"/>
    </xf>
    <xf numFmtId="0" fontId="3" fillId="0" borderId="81" xfId="0" applyFont="1" applyBorder="1" applyAlignment="1">
      <alignment horizontal="center"/>
    </xf>
    <xf numFmtId="0" fontId="3" fillId="0" borderId="84" xfId="0" applyFont="1" applyBorder="1" applyAlignment="1">
      <alignment horizontal="center"/>
    </xf>
    <xf numFmtId="0" fontId="3" fillId="0" borderId="82" xfId="0" applyFont="1" applyBorder="1" applyAlignment="1">
      <alignment horizontal="center"/>
    </xf>
    <xf numFmtId="0" fontId="4" fillId="0" borderId="93" xfId="0" applyFont="1" applyBorder="1" applyAlignment="1">
      <alignment horizontal="left"/>
    </xf>
    <xf numFmtId="0" fontId="5" fillId="0" borderId="62" xfId="0" applyFont="1" applyBorder="1" applyAlignment="1">
      <alignment horizontal="left"/>
    </xf>
    <xf numFmtId="0" fontId="5" fillId="0" borderId="94" xfId="0" applyFont="1" applyBorder="1" applyAlignment="1">
      <alignment horizontal="left"/>
    </xf>
    <xf numFmtId="0" fontId="6" fillId="0" borderId="93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95" xfId="0" applyFont="1" applyBorder="1" applyAlignment="1">
      <alignment horizontal="left"/>
    </xf>
    <xf numFmtId="0" fontId="5" fillId="0" borderId="96" xfId="0" applyFont="1" applyBorder="1" applyAlignment="1">
      <alignment horizontal="left"/>
    </xf>
    <xf numFmtId="0" fontId="5" fillId="0" borderId="97" xfId="0" applyFont="1" applyBorder="1" applyAlignment="1">
      <alignment horizontal="left"/>
    </xf>
    <xf numFmtId="0" fontId="5" fillId="0" borderId="98" xfId="0" applyFont="1" applyBorder="1" applyAlignment="1">
      <alignment horizontal="left"/>
    </xf>
    <xf numFmtId="0" fontId="6" fillId="0" borderId="81" xfId="0" applyFont="1" applyBorder="1" applyAlignment="1">
      <alignment wrapText="1"/>
    </xf>
    <xf numFmtId="0" fontId="6" fillId="0" borderId="84" xfId="0" applyFont="1" applyBorder="1" applyAlignment="1">
      <alignment wrapText="1"/>
    </xf>
    <xf numFmtId="0" fontId="6" fillId="0" borderId="82" xfId="0" applyFont="1" applyBorder="1" applyAlignment="1">
      <alignment wrapText="1"/>
    </xf>
    <xf numFmtId="0" fontId="6" fillId="0" borderId="81" xfId="0" applyFont="1" applyBorder="1" applyAlignment="1">
      <alignment horizontal="left" vertical="center" wrapText="1"/>
    </xf>
    <xf numFmtId="0" fontId="6" fillId="0" borderId="84" xfId="0" applyFont="1" applyBorder="1" applyAlignment="1">
      <alignment horizontal="left" vertical="center" wrapText="1"/>
    </xf>
    <xf numFmtId="0" fontId="6" fillId="0" borderId="82" xfId="0" applyFont="1" applyBorder="1" applyAlignment="1">
      <alignment horizontal="left" vertical="center" wrapText="1"/>
    </xf>
    <xf numFmtId="0" fontId="6" fillId="0" borderId="58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59" xfId="0" applyFont="1" applyBorder="1" applyAlignment="1">
      <alignment wrapText="1"/>
    </xf>
    <xf numFmtId="0" fontId="6" fillId="0" borderId="97" xfId="0" applyFont="1" applyBorder="1" applyAlignment="1">
      <alignment horizontal="center"/>
    </xf>
    <xf numFmtId="0" fontId="6" fillId="0" borderId="102" xfId="0" applyFont="1" applyBorder="1" applyAlignment="1">
      <alignment horizontal="center"/>
    </xf>
    <xf numFmtId="0" fontId="6" fillId="0" borderId="98" xfId="0" applyFont="1" applyBorder="1" applyAlignment="1">
      <alignment horizontal="center"/>
    </xf>
    <xf numFmtId="14" fontId="5" fillId="0" borderId="138" xfId="0" applyNumberFormat="1" applyFont="1" applyBorder="1" applyAlignment="1">
      <alignment horizontal="center"/>
    </xf>
    <xf numFmtId="14" fontId="5" fillId="0" borderId="139" xfId="0" applyNumberFormat="1" applyFont="1" applyBorder="1" applyAlignment="1">
      <alignment horizontal="center"/>
    </xf>
    <xf numFmtId="14" fontId="5" fillId="0" borderId="140" xfId="0" applyNumberFormat="1" applyFont="1" applyBorder="1" applyAlignment="1">
      <alignment horizontal="center"/>
    </xf>
    <xf numFmtId="14" fontId="5" fillId="0" borderId="141" xfId="0" applyNumberFormat="1" applyFont="1" applyBorder="1" applyAlignment="1">
      <alignment horizontal="center"/>
    </xf>
    <xf numFmtId="14" fontId="5" fillId="0" borderId="142" xfId="0" applyNumberFormat="1" applyFont="1" applyBorder="1" applyAlignment="1">
      <alignment horizontal="center"/>
    </xf>
    <xf numFmtId="14" fontId="5" fillId="0" borderId="14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5" fillId="0" borderId="72" xfId="0" applyFont="1" applyBorder="1" applyAlignment="1">
      <alignment horizontal="left"/>
    </xf>
    <xf numFmtId="0" fontId="5" fillId="0" borderId="73" xfId="0" applyFont="1" applyBorder="1" applyAlignment="1">
      <alignment horizontal="left"/>
    </xf>
    <xf numFmtId="0" fontId="5" fillId="0" borderId="74" xfId="0" applyFont="1" applyBorder="1" applyAlignment="1">
      <alignment horizontal="left"/>
    </xf>
    <xf numFmtId="0" fontId="5" fillId="0" borderId="99" xfId="0" applyFont="1" applyBorder="1" applyAlignment="1">
      <alignment horizontal="left"/>
    </xf>
    <xf numFmtId="0" fontId="5" fillId="0" borderId="100" xfId="0" applyFont="1" applyBorder="1" applyAlignment="1">
      <alignment horizontal="left"/>
    </xf>
    <xf numFmtId="0" fontId="5" fillId="0" borderId="105" xfId="0" applyFont="1" applyBorder="1" applyAlignment="1">
      <alignment horizontal="left"/>
    </xf>
    <xf numFmtId="0" fontId="0" fillId="0" borderId="128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5" fillId="0" borderId="75" xfId="0" applyFont="1" applyBorder="1" applyAlignment="1">
      <alignment horizontal="left"/>
    </xf>
    <xf numFmtId="0" fontId="5" fillId="0" borderId="76" xfId="0" applyFont="1" applyBorder="1" applyAlignment="1">
      <alignment horizontal="left"/>
    </xf>
    <xf numFmtId="0" fontId="5" fillId="0" borderId="77" xfId="0" applyFont="1" applyBorder="1" applyAlignment="1">
      <alignment horizontal="left"/>
    </xf>
    <xf numFmtId="0" fontId="6" fillId="0" borderId="84" xfId="0" applyFont="1" applyFill="1" applyBorder="1" applyAlignment="1">
      <alignment horizontal="left" vertical="center" wrapText="1"/>
    </xf>
    <xf numFmtId="0" fontId="6" fillId="0" borderId="64" xfId="0" applyFont="1" applyBorder="1" applyAlignment="1">
      <alignment horizontal="center"/>
    </xf>
    <xf numFmtId="0" fontId="6" fillId="0" borderId="65" xfId="0" applyFont="1" applyFill="1" applyBorder="1" applyAlignment="1">
      <alignment horizontal="center"/>
    </xf>
    <xf numFmtId="0" fontId="3" fillId="0" borderId="84" xfId="0" applyFont="1" applyFill="1" applyBorder="1" applyAlignment="1">
      <alignment horizontal="center"/>
    </xf>
    <xf numFmtId="0" fontId="4" fillId="0" borderId="50" xfId="0" applyFont="1" applyBorder="1" applyAlignment="1">
      <alignment horizontal="left"/>
    </xf>
    <xf numFmtId="0" fontId="5" fillId="0" borderId="51" xfId="0" applyFont="1" applyBorder="1" applyAlignment="1">
      <alignment horizontal="left"/>
    </xf>
    <xf numFmtId="0" fontId="5" fillId="0" borderId="63" xfId="0" applyFont="1" applyBorder="1" applyAlignment="1">
      <alignment horizontal="left"/>
    </xf>
    <xf numFmtId="0" fontId="6" fillId="0" borderId="50" xfId="0" applyFont="1" applyBorder="1" applyAlignment="1">
      <alignment horizontal="left"/>
    </xf>
    <xf numFmtId="0" fontId="6" fillId="0" borderId="55" xfId="0" applyFont="1" applyBorder="1" applyAlignment="1">
      <alignment horizontal="left"/>
    </xf>
    <xf numFmtId="0" fontId="5" fillId="0" borderId="63" xfId="0" applyFont="1" applyBorder="1" applyAlignment="1">
      <alignment horizontal="center"/>
    </xf>
    <xf numFmtId="0" fontId="5" fillId="0" borderId="86" xfId="0" applyNumberFormat="1" applyFont="1" applyBorder="1" applyAlignment="1">
      <alignment horizontal="center"/>
    </xf>
    <xf numFmtId="0" fontId="5" fillId="0" borderId="144" xfId="0" applyFont="1" applyBorder="1" applyAlignment="1">
      <alignment horizontal="left"/>
    </xf>
    <xf numFmtId="0" fontId="5" fillId="0" borderId="145" xfId="0" applyFont="1" applyBorder="1" applyAlignment="1">
      <alignment horizontal="left"/>
    </xf>
    <xf numFmtId="0" fontId="5" fillId="0" borderId="149" xfId="0" applyFont="1" applyBorder="1" applyAlignment="1">
      <alignment horizontal="left"/>
    </xf>
    <xf numFmtId="0" fontId="5" fillId="0" borderId="150" xfId="0" applyFont="1" applyBorder="1" applyAlignment="1">
      <alignment horizontal="left"/>
    </xf>
    <xf numFmtId="0" fontId="0" fillId="0" borderId="153" xfId="0" applyFont="1" applyFill="1" applyBorder="1" applyAlignment="1">
      <alignment horizontal="center" vertical="center"/>
    </xf>
    <xf numFmtId="0" fontId="0" fillId="0" borderId="15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148" xfId="0" applyFont="1" applyBorder="1" applyAlignment="1">
      <alignment horizontal="left" vertical="center"/>
    </xf>
    <xf numFmtId="0" fontId="5" fillId="0" borderId="147" xfId="0" applyFont="1" applyBorder="1" applyAlignment="1">
      <alignment horizontal="left" vertical="center"/>
    </xf>
    <xf numFmtId="0" fontId="5" fillId="0" borderId="151" xfId="0" applyNumberFormat="1" applyFont="1" applyBorder="1" applyAlignment="1">
      <alignment horizontal="left" vertical="center"/>
    </xf>
    <xf numFmtId="0" fontId="5" fillId="0" borderId="136" xfId="0" applyNumberFormat="1" applyFont="1" applyBorder="1" applyAlignment="1">
      <alignment horizontal="left" vertical="center"/>
    </xf>
    <xf numFmtId="14" fontId="5" fillId="0" borderId="76" xfId="0" applyNumberFormat="1" applyFont="1" applyBorder="1" applyAlignment="1">
      <alignment horizontal="center"/>
    </xf>
    <xf numFmtId="14" fontId="5" fillId="0" borderId="77" xfId="0" applyNumberFormat="1" applyFont="1" applyBorder="1" applyAlignment="1">
      <alignment horizontal="center"/>
    </xf>
    <xf numFmtId="14" fontId="5" fillId="0" borderId="110" xfId="0" applyNumberFormat="1" applyFont="1" applyBorder="1" applyAlignment="1">
      <alignment horizontal="center"/>
    </xf>
    <xf numFmtId="14" fontId="5" fillId="0" borderId="116" xfId="0" applyNumberFormat="1" applyFont="1" applyBorder="1" applyAlignment="1">
      <alignment horizontal="center"/>
    </xf>
    <xf numFmtId="0" fontId="2" fillId="0" borderId="84" xfId="0" applyFont="1" applyBorder="1" applyAlignment="1">
      <alignment horizontal="center" vertical="center"/>
    </xf>
    <xf numFmtId="0" fontId="3" fillId="0" borderId="84" xfId="0" applyFont="1" applyFill="1" applyBorder="1" applyAlignment="1">
      <alignment horizontal="center" vertical="center"/>
    </xf>
    <xf numFmtId="0" fontId="5" fillId="0" borderId="146" xfId="0" applyFont="1" applyBorder="1" applyAlignment="1">
      <alignment horizontal="left" vertical="center"/>
    </xf>
  </cellXfs>
  <cellStyles count="3">
    <cellStyle name="Excel Built-in Comma" xfId="2"/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1</xdr:col>
      <xdr:colOff>38100</xdr:colOff>
      <xdr:row>3</xdr:row>
      <xdr:rowOff>19050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352425" cy="714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1</xdr:col>
      <xdr:colOff>38100</xdr:colOff>
      <xdr:row>3</xdr:row>
      <xdr:rowOff>19050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723900" cy="723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24847</xdr:colOff>
      <xdr:row>0</xdr:row>
      <xdr:rowOff>0</xdr:rowOff>
    </xdr:from>
    <xdr:to>
      <xdr:col>1</xdr:col>
      <xdr:colOff>57977</xdr:colOff>
      <xdr:row>1</xdr:row>
      <xdr:rowOff>168337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7" y="0"/>
          <a:ext cx="646043" cy="45822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24847</xdr:colOff>
      <xdr:row>0</xdr:row>
      <xdr:rowOff>0</xdr:rowOff>
    </xdr:from>
    <xdr:to>
      <xdr:col>1</xdr:col>
      <xdr:colOff>57977</xdr:colOff>
      <xdr:row>1</xdr:row>
      <xdr:rowOff>168337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7" y="0"/>
          <a:ext cx="642730" cy="4540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1</xdr:col>
      <xdr:colOff>38100</xdr:colOff>
      <xdr:row>3</xdr:row>
      <xdr:rowOff>19050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723900" cy="723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47625</xdr:colOff>
      <xdr:row>0</xdr:row>
      <xdr:rowOff>66675</xdr:rowOff>
    </xdr:from>
    <xdr:to>
      <xdr:col>1</xdr:col>
      <xdr:colOff>38100</xdr:colOff>
      <xdr:row>3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723900" cy="723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24847</xdr:colOff>
      <xdr:row>0</xdr:row>
      <xdr:rowOff>0</xdr:rowOff>
    </xdr:from>
    <xdr:to>
      <xdr:col>1</xdr:col>
      <xdr:colOff>57977</xdr:colOff>
      <xdr:row>1</xdr:row>
      <xdr:rowOff>168337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7" y="0"/>
          <a:ext cx="642730" cy="4540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57150</xdr:colOff>
      <xdr:row>1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38175" cy="457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1</xdr:col>
      <xdr:colOff>38100</xdr:colOff>
      <xdr:row>3</xdr:row>
      <xdr:rowOff>19050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723900" cy="723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47625</xdr:colOff>
      <xdr:row>0</xdr:row>
      <xdr:rowOff>66675</xdr:rowOff>
    </xdr:from>
    <xdr:to>
      <xdr:col>1</xdr:col>
      <xdr:colOff>38100</xdr:colOff>
      <xdr:row>3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723900" cy="723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24847</xdr:colOff>
      <xdr:row>0</xdr:row>
      <xdr:rowOff>0</xdr:rowOff>
    </xdr:from>
    <xdr:to>
      <xdr:col>1</xdr:col>
      <xdr:colOff>57977</xdr:colOff>
      <xdr:row>1</xdr:row>
      <xdr:rowOff>168337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7" y="0"/>
          <a:ext cx="642730" cy="4540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24847</xdr:colOff>
      <xdr:row>0</xdr:row>
      <xdr:rowOff>0</xdr:rowOff>
    </xdr:from>
    <xdr:to>
      <xdr:col>1</xdr:col>
      <xdr:colOff>57977</xdr:colOff>
      <xdr:row>1</xdr:row>
      <xdr:rowOff>168337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7" y="0"/>
          <a:ext cx="642730" cy="4540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zoomScale="130" zoomScaleNormal="130" workbookViewId="0">
      <selection activeCell="E52" sqref="E52"/>
    </sheetView>
  </sheetViews>
  <sheetFormatPr defaultRowHeight="15" x14ac:dyDescent="0.25"/>
  <cols>
    <col min="1" max="1" width="8.42578125" style="50" customWidth="1"/>
    <col min="2" max="2" width="12.140625" style="50" customWidth="1"/>
    <col min="3" max="3" width="16.5703125" style="50" bestFit="1" customWidth="1"/>
    <col min="4" max="4" width="12.140625" style="50" customWidth="1"/>
    <col min="5" max="5" width="29.140625" style="50" customWidth="1"/>
    <col min="6" max="6" width="12.5703125" style="50" customWidth="1"/>
    <col min="7" max="7" width="10.5703125" style="50" bestFit="1" customWidth="1"/>
    <col min="8" max="8" width="11.7109375" style="50" customWidth="1"/>
    <col min="9" max="9" width="9.85546875" style="50" bestFit="1" customWidth="1"/>
    <col min="10" max="10" width="10.85546875" style="54" customWidth="1"/>
    <col min="11" max="12" width="10.140625" style="50" bestFit="1" customWidth="1"/>
    <col min="13" max="13" width="36.5703125" style="50" bestFit="1" customWidth="1"/>
    <col min="14" max="14" width="26.5703125" style="50" bestFit="1" customWidth="1"/>
    <col min="15" max="16384" width="9.140625" style="50"/>
  </cols>
  <sheetData>
    <row r="1" spans="1:14" s="131" customFormat="1" x14ac:dyDescent="0.25">
      <c r="D1" s="132"/>
      <c r="F1" s="133"/>
      <c r="J1" s="137"/>
      <c r="M1" s="134"/>
    </row>
    <row r="2" spans="1:14" ht="22.5" x14ac:dyDescent="0.25">
      <c r="A2" s="334" t="s">
        <v>0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</row>
    <row r="3" spans="1:14" ht="23.25" thickBot="1" x14ac:dyDescent="0.3">
      <c r="A3" s="51"/>
      <c r="B3" s="51"/>
      <c r="C3" s="179"/>
      <c r="D3" s="51"/>
      <c r="E3" s="51"/>
      <c r="F3" s="51"/>
      <c r="G3" s="51"/>
      <c r="H3" s="51"/>
      <c r="I3" s="51"/>
      <c r="J3" s="52"/>
      <c r="K3" s="51"/>
      <c r="L3" s="51"/>
      <c r="M3" s="51"/>
      <c r="N3" s="51"/>
    </row>
    <row r="4" spans="1:14" ht="15.75" thickBot="1" x14ac:dyDescent="0.3">
      <c r="A4" s="335" t="s">
        <v>179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</row>
    <row r="5" spans="1:14" x14ac:dyDescent="0.25">
      <c r="A5" s="335"/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</row>
    <row r="6" spans="1:14" x14ac:dyDescent="0.25">
      <c r="A6" s="336" t="s">
        <v>1</v>
      </c>
      <c r="B6" s="336"/>
      <c r="C6" s="336"/>
      <c r="D6" s="337" t="s">
        <v>74</v>
      </c>
      <c r="E6" s="338"/>
      <c r="F6" s="338"/>
      <c r="G6" s="338"/>
      <c r="H6" s="338"/>
      <c r="I6" s="338"/>
      <c r="J6" s="338"/>
      <c r="K6" s="338"/>
      <c r="L6" s="338"/>
      <c r="M6" s="338"/>
      <c r="N6" s="339"/>
    </row>
    <row r="7" spans="1:14" x14ac:dyDescent="0.25">
      <c r="A7" s="340" t="s">
        <v>3</v>
      </c>
      <c r="B7" s="340"/>
      <c r="C7" s="340"/>
      <c r="D7" s="337" t="s">
        <v>4</v>
      </c>
      <c r="E7" s="338"/>
      <c r="F7" s="338"/>
      <c r="G7" s="338"/>
      <c r="H7" s="338"/>
      <c r="I7" s="338"/>
      <c r="J7" s="338"/>
      <c r="K7" s="338"/>
      <c r="L7" s="338"/>
      <c r="M7" s="338"/>
      <c r="N7" s="339"/>
    </row>
    <row r="8" spans="1:14" x14ac:dyDescent="0.25">
      <c r="A8" s="340" t="s">
        <v>5</v>
      </c>
      <c r="B8" s="340"/>
      <c r="C8" s="340"/>
      <c r="D8" s="355" t="s">
        <v>103</v>
      </c>
      <c r="E8" s="355"/>
      <c r="F8" s="355"/>
      <c r="G8" s="355"/>
      <c r="H8" s="355"/>
      <c r="I8" s="355"/>
      <c r="J8" s="355"/>
      <c r="K8" s="355"/>
      <c r="L8" s="355"/>
      <c r="M8" s="355"/>
      <c r="N8" s="355"/>
    </row>
    <row r="9" spans="1:14" x14ac:dyDescent="0.25">
      <c r="A9" s="340" t="s">
        <v>6</v>
      </c>
      <c r="B9" s="340"/>
      <c r="C9" s="340"/>
      <c r="D9" s="355" t="s">
        <v>54</v>
      </c>
      <c r="E9" s="355"/>
      <c r="F9" s="355"/>
      <c r="G9" s="355"/>
      <c r="H9" s="355"/>
      <c r="I9" s="355"/>
      <c r="J9" s="355"/>
      <c r="K9" s="355"/>
      <c r="L9" s="355"/>
      <c r="M9" s="355"/>
      <c r="N9" s="355"/>
    </row>
    <row r="10" spans="1:14" ht="15.75" thickBot="1" x14ac:dyDescent="0.3">
      <c r="A10" s="350" t="s">
        <v>7</v>
      </c>
      <c r="B10" s="351"/>
      <c r="C10" s="351"/>
      <c r="D10" s="356" t="s">
        <v>104</v>
      </c>
      <c r="E10" s="356"/>
      <c r="F10" s="356"/>
      <c r="G10" s="356"/>
      <c r="H10" s="356"/>
      <c r="I10" s="356"/>
      <c r="J10" s="356"/>
      <c r="K10" s="356"/>
      <c r="L10" s="356"/>
      <c r="M10" s="356"/>
      <c r="N10" s="356"/>
    </row>
    <row r="11" spans="1:14" x14ac:dyDescent="0.25">
      <c r="A11" s="34" t="s">
        <v>8</v>
      </c>
      <c r="B11" s="36" t="s">
        <v>9</v>
      </c>
      <c r="C11" s="37" t="s">
        <v>10</v>
      </c>
      <c r="D11" s="38" t="s">
        <v>11</v>
      </c>
      <c r="E11" s="38" t="s">
        <v>12</v>
      </c>
      <c r="F11" s="38" t="s">
        <v>13</v>
      </c>
      <c r="G11" s="39" t="s">
        <v>14</v>
      </c>
      <c r="H11" s="39" t="s">
        <v>15</v>
      </c>
      <c r="I11" s="243" t="s">
        <v>16</v>
      </c>
      <c r="J11" s="44" t="s">
        <v>73</v>
      </c>
      <c r="K11" s="39" t="s">
        <v>17</v>
      </c>
      <c r="L11" s="38" t="s">
        <v>18</v>
      </c>
      <c r="M11" s="38" t="s">
        <v>19</v>
      </c>
      <c r="N11" s="40" t="s">
        <v>20</v>
      </c>
    </row>
    <row r="12" spans="1:14" x14ac:dyDescent="0.25">
      <c r="A12" s="35" t="s">
        <v>21</v>
      </c>
      <c r="B12" s="41" t="s">
        <v>22</v>
      </c>
      <c r="C12" s="4" t="s">
        <v>23</v>
      </c>
      <c r="D12" s="4" t="s">
        <v>24</v>
      </c>
      <c r="E12" s="5" t="s">
        <v>25</v>
      </c>
      <c r="F12" s="5" t="s">
        <v>26</v>
      </c>
      <c r="G12" s="5" t="s">
        <v>27</v>
      </c>
      <c r="H12" s="5" t="s">
        <v>28</v>
      </c>
      <c r="I12" s="244" t="s">
        <v>29</v>
      </c>
      <c r="J12" s="45" t="s">
        <v>30</v>
      </c>
      <c r="K12" s="6" t="s">
        <v>31</v>
      </c>
      <c r="L12" s="5" t="s">
        <v>31</v>
      </c>
      <c r="M12" s="5" t="s">
        <v>32</v>
      </c>
      <c r="N12" s="42" t="s">
        <v>33</v>
      </c>
    </row>
    <row r="13" spans="1:14" ht="15.75" thickBot="1" x14ac:dyDescent="0.3">
      <c r="A13" s="35"/>
      <c r="B13" s="41"/>
      <c r="C13" s="4" t="s">
        <v>34</v>
      </c>
      <c r="D13" s="4" t="s">
        <v>35</v>
      </c>
      <c r="E13" s="5"/>
      <c r="F13" s="5" t="s">
        <v>36</v>
      </c>
      <c r="G13" s="6" t="s">
        <v>36</v>
      </c>
      <c r="H13" s="6" t="s">
        <v>36</v>
      </c>
      <c r="I13" s="245"/>
      <c r="J13" s="45"/>
      <c r="K13" s="6" t="s">
        <v>37</v>
      </c>
      <c r="L13" s="6" t="s">
        <v>37</v>
      </c>
      <c r="M13" s="6" t="s">
        <v>38</v>
      </c>
      <c r="N13" s="42" t="s">
        <v>25</v>
      </c>
    </row>
    <row r="14" spans="1:14" ht="26.25" customHeight="1" x14ac:dyDescent="0.25">
      <c r="A14" s="154">
        <v>1</v>
      </c>
      <c r="B14" s="145" t="s">
        <v>81</v>
      </c>
      <c r="C14" s="155" t="s">
        <v>82</v>
      </c>
      <c r="D14" s="145">
        <v>27612</v>
      </c>
      <c r="E14" s="156" t="s">
        <v>83</v>
      </c>
      <c r="F14" s="146">
        <v>301000</v>
      </c>
      <c r="G14" s="146" t="s">
        <v>75</v>
      </c>
      <c r="H14" s="146">
        <v>228662.49</v>
      </c>
      <c r="I14" s="146">
        <v>228662.49</v>
      </c>
      <c r="J14" s="157">
        <v>22265.97</v>
      </c>
      <c r="K14" s="158">
        <v>43805</v>
      </c>
      <c r="L14" s="158">
        <v>45266</v>
      </c>
      <c r="M14" s="159" t="s">
        <v>78</v>
      </c>
      <c r="N14" s="160" t="s">
        <v>79</v>
      </c>
    </row>
    <row r="15" spans="1:14" ht="25.5" customHeight="1" x14ac:dyDescent="0.25">
      <c r="A15" s="182">
        <v>2</v>
      </c>
      <c r="B15" s="161" t="s">
        <v>256</v>
      </c>
      <c r="C15" s="144" t="s">
        <v>85</v>
      </c>
      <c r="D15" s="196">
        <v>28334</v>
      </c>
      <c r="E15" s="142" t="s">
        <v>86</v>
      </c>
      <c r="F15" s="140">
        <v>230200</v>
      </c>
      <c r="G15" s="140">
        <v>0</v>
      </c>
      <c r="H15" s="140">
        <v>129156.74</v>
      </c>
      <c r="I15" s="140">
        <v>128871.08</v>
      </c>
      <c r="J15" s="162">
        <v>18947.46</v>
      </c>
      <c r="K15" s="143">
        <v>44258</v>
      </c>
      <c r="L15" s="143">
        <v>45719</v>
      </c>
      <c r="M15" s="141" t="s">
        <v>78</v>
      </c>
      <c r="N15" s="200" t="s">
        <v>84</v>
      </c>
    </row>
    <row r="16" spans="1:14" ht="33" customHeight="1" x14ac:dyDescent="0.25">
      <c r="A16" s="182">
        <v>3</v>
      </c>
      <c r="B16" s="196" t="s">
        <v>87</v>
      </c>
      <c r="C16" s="144" t="s">
        <v>88</v>
      </c>
      <c r="D16" s="196">
        <v>28556</v>
      </c>
      <c r="E16" s="163" t="s">
        <v>83</v>
      </c>
      <c r="F16" s="140">
        <v>301000</v>
      </c>
      <c r="G16" s="140" t="s">
        <v>89</v>
      </c>
      <c r="H16" s="140">
        <v>279381.68</v>
      </c>
      <c r="I16" s="140">
        <v>279381.68</v>
      </c>
      <c r="J16" s="162">
        <v>27587.599999999999</v>
      </c>
      <c r="K16" s="164">
        <v>44403</v>
      </c>
      <c r="L16" s="164">
        <v>45499</v>
      </c>
      <c r="M16" s="165" t="s">
        <v>78</v>
      </c>
      <c r="N16" s="188" t="s">
        <v>79</v>
      </c>
    </row>
    <row r="17" spans="1:14" s="171" customFormat="1" ht="28.5" customHeight="1" x14ac:dyDescent="0.25">
      <c r="A17" s="183">
        <v>4</v>
      </c>
      <c r="B17" s="144" t="s">
        <v>92</v>
      </c>
      <c r="C17" s="144" t="s">
        <v>93</v>
      </c>
      <c r="D17" s="144">
        <v>28715</v>
      </c>
      <c r="E17" s="166" t="s">
        <v>94</v>
      </c>
      <c r="F17" s="167">
        <v>200000</v>
      </c>
      <c r="G17" s="167">
        <v>200000</v>
      </c>
      <c r="H17" s="167">
        <v>213554.14</v>
      </c>
      <c r="I17" s="167">
        <v>13554.14</v>
      </c>
      <c r="J17" s="168">
        <v>15649.04</v>
      </c>
      <c r="K17" s="169">
        <v>44459</v>
      </c>
      <c r="L17" s="169">
        <v>45189</v>
      </c>
      <c r="M17" s="170" t="s">
        <v>76</v>
      </c>
      <c r="N17" s="201" t="s">
        <v>95</v>
      </c>
    </row>
    <row r="18" spans="1:14" ht="23.25" customHeight="1" x14ac:dyDescent="0.25">
      <c r="A18" s="182">
        <v>5</v>
      </c>
      <c r="B18" s="161" t="s">
        <v>243</v>
      </c>
      <c r="C18" s="144" t="s">
        <v>96</v>
      </c>
      <c r="D18" s="196">
        <v>28733</v>
      </c>
      <c r="E18" s="163" t="s">
        <v>80</v>
      </c>
      <c r="F18" s="140">
        <v>1414000</v>
      </c>
      <c r="G18" s="140">
        <v>0</v>
      </c>
      <c r="H18" s="140">
        <v>658903.97</v>
      </c>
      <c r="I18" s="140">
        <v>675548.62</v>
      </c>
      <c r="J18" s="162">
        <v>64966.82</v>
      </c>
      <c r="K18" s="143">
        <v>44476</v>
      </c>
      <c r="L18" s="143">
        <v>45930</v>
      </c>
      <c r="M18" s="141" t="s">
        <v>78</v>
      </c>
      <c r="N18" s="202" t="s">
        <v>178</v>
      </c>
    </row>
    <row r="19" spans="1:14" x14ac:dyDescent="0.25">
      <c r="A19" s="182">
        <v>6</v>
      </c>
      <c r="B19" s="144" t="s">
        <v>97</v>
      </c>
      <c r="C19" s="144" t="s">
        <v>98</v>
      </c>
      <c r="D19" s="144">
        <v>28771</v>
      </c>
      <c r="E19" s="172" t="s">
        <v>99</v>
      </c>
      <c r="F19" s="140">
        <v>200000</v>
      </c>
      <c r="G19" s="140">
        <v>200000</v>
      </c>
      <c r="H19" s="140">
        <v>221800.91</v>
      </c>
      <c r="I19" s="140">
        <v>21800.91</v>
      </c>
      <c r="J19" s="162">
        <v>15000</v>
      </c>
      <c r="K19" s="143">
        <v>44463</v>
      </c>
      <c r="L19" s="143">
        <v>45193</v>
      </c>
      <c r="M19" s="141" t="s">
        <v>76</v>
      </c>
      <c r="N19" s="200" t="s">
        <v>100</v>
      </c>
    </row>
    <row r="20" spans="1:14" ht="33" customHeight="1" x14ac:dyDescent="0.25">
      <c r="A20" s="183">
        <v>7</v>
      </c>
      <c r="B20" s="174" t="s">
        <v>183</v>
      </c>
      <c r="C20" s="144" t="s">
        <v>125</v>
      </c>
      <c r="D20" s="144">
        <v>29214</v>
      </c>
      <c r="E20" s="142" t="s">
        <v>182</v>
      </c>
      <c r="F20" s="140">
        <v>200000</v>
      </c>
      <c r="G20" s="140">
        <f>183816+16184</f>
        <v>200000</v>
      </c>
      <c r="H20" s="173">
        <v>201110.22</v>
      </c>
      <c r="I20" s="140">
        <v>1110.22</v>
      </c>
      <c r="J20" s="140">
        <v>15000</v>
      </c>
      <c r="K20" s="143">
        <v>44560</v>
      </c>
      <c r="L20" s="143">
        <v>45473</v>
      </c>
      <c r="M20" s="141" t="s">
        <v>76</v>
      </c>
      <c r="N20" s="200" t="s">
        <v>95</v>
      </c>
    </row>
    <row r="21" spans="1:14" ht="25.5" customHeight="1" x14ac:dyDescent="0.25">
      <c r="A21" s="183">
        <v>8</v>
      </c>
      <c r="B21" s="174" t="s">
        <v>147</v>
      </c>
      <c r="C21" s="144" t="s">
        <v>101</v>
      </c>
      <c r="D21" s="174">
        <v>29590</v>
      </c>
      <c r="E21" s="172" t="s">
        <v>102</v>
      </c>
      <c r="F21" s="140">
        <v>300000</v>
      </c>
      <c r="G21" s="140">
        <v>300000</v>
      </c>
      <c r="H21" s="140">
        <v>308922.71999999997</v>
      </c>
      <c r="I21" s="140">
        <v>8922.7199999999993</v>
      </c>
      <c r="J21" s="162">
        <v>26802.400000000001</v>
      </c>
      <c r="K21" s="143">
        <v>44743</v>
      </c>
      <c r="L21" s="143">
        <v>45290</v>
      </c>
      <c r="M21" s="141" t="s">
        <v>76</v>
      </c>
      <c r="N21" s="202" t="s">
        <v>91</v>
      </c>
    </row>
    <row r="22" spans="1:14" ht="28.5" customHeight="1" x14ac:dyDescent="0.25">
      <c r="A22" s="182">
        <v>9</v>
      </c>
      <c r="B22" s="175" t="s">
        <v>227</v>
      </c>
      <c r="C22" s="144" t="s">
        <v>226</v>
      </c>
      <c r="D22" s="196">
        <v>30144</v>
      </c>
      <c r="E22" s="142" t="s">
        <v>233</v>
      </c>
      <c r="F22" s="140">
        <v>385031.4</v>
      </c>
      <c r="G22" s="140">
        <v>0</v>
      </c>
      <c r="H22" s="140">
        <v>118889.38</v>
      </c>
      <c r="I22" s="140">
        <v>128181.57</v>
      </c>
      <c r="J22" s="140">
        <v>11707.49</v>
      </c>
      <c r="K22" s="143">
        <v>45254</v>
      </c>
      <c r="L22" s="143">
        <v>45985</v>
      </c>
      <c r="M22" s="141" t="s">
        <v>78</v>
      </c>
      <c r="N22" s="200" t="s">
        <v>223</v>
      </c>
    </row>
    <row r="23" spans="1:14" s="176" customFormat="1" ht="23.25" customHeight="1" x14ac:dyDescent="0.2">
      <c r="A23" s="183">
        <v>10</v>
      </c>
      <c r="B23" s="174" t="s">
        <v>181</v>
      </c>
      <c r="C23" s="144" t="s">
        <v>121</v>
      </c>
      <c r="D23" s="161">
        <v>30210</v>
      </c>
      <c r="E23" s="142" t="s">
        <v>151</v>
      </c>
      <c r="F23" s="140">
        <v>400000</v>
      </c>
      <c r="G23" s="140" t="s">
        <v>89</v>
      </c>
      <c r="H23" s="140">
        <v>464399.97</v>
      </c>
      <c r="I23" s="140">
        <v>434877.03</v>
      </c>
      <c r="J23" s="140">
        <v>29999.97</v>
      </c>
      <c r="K23" s="143">
        <v>44897</v>
      </c>
      <c r="L23" s="143">
        <v>45628</v>
      </c>
      <c r="M23" s="141" t="s">
        <v>76</v>
      </c>
      <c r="N23" s="188" t="s">
        <v>77</v>
      </c>
    </row>
    <row r="24" spans="1:14" s="176" customFormat="1" ht="24" customHeight="1" x14ac:dyDescent="0.2">
      <c r="A24" s="183">
        <v>11</v>
      </c>
      <c r="B24" s="161" t="s">
        <v>238</v>
      </c>
      <c r="C24" s="196" t="s">
        <v>237</v>
      </c>
      <c r="D24" s="196">
        <v>30222</v>
      </c>
      <c r="E24" s="142" t="s">
        <v>240</v>
      </c>
      <c r="F24" s="140">
        <v>721800</v>
      </c>
      <c r="G24" s="140" t="s">
        <v>120</v>
      </c>
      <c r="H24" s="140">
        <v>211545.81</v>
      </c>
      <c r="I24" s="140">
        <v>227850.65</v>
      </c>
      <c r="J24" s="140">
        <v>19249.3</v>
      </c>
      <c r="K24" s="177">
        <v>45113</v>
      </c>
      <c r="L24" s="177">
        <v>46599</v>
      </c>
      <c r="M24" s="196" t="s">
        <v>78</v>
      </c>
      <c r="N24" s="203" t="s">
        <v>241</v>
      </c>
    </row>
    <row r="25" spans="1:14" s="176" customFormat="1" ht="21.75" customHeight="1" x14ac:dyDescent="0.2">
      <c r="A25" s="182">
        <v>12</v>
      </c>
      <c r="B25" s="144" t="s">
        <v>141</v>
      </c>
      <c r="C25" s="144" t="s">
        <v>123</v>
      </c>
      <c r="D25" s="196">
        <v>30382</v>
      </c>
      <c r="E25" s="142" t="s">
        <v>232</v>
      </c>
      <c r="F25" s="140">
        <v>213573</v>
      </c>
      <c r="G25" s="140" t="s">
        <v>120</v>
      </c>
      <c r="H25" s="140">
        <v>51897.86</v>
      </c>
      <c r="I25" s="140">
        <v>59077.21</v>
      </c>
      <c r="J25" s="140">
        <v>2468.67</v>
      </c>
      <c r="K25" s="143">
        <v>45056</v>
      </c>
      <c r="L25" s="143">
        <v>45910</v>
      </c>
      <c r="M25" s="141" t="s">
        <v>78</v>
      </c>
      <c r="N25" s="200" t="s">
        <v>142</v>
      </c>
    </row>
    <row r="26" spans="1:14" s="176" customFormat="1" ht="24.75" customHeight="1" x14ac:dyDescent="0.2">
      <c r="A26" s="183">
        <v>13</v>
      </c>
      <c r="B26" s="196" t="s">
        <v>230</v>
      </c>
      <c r="C26" s="196" t="s">
        <v>229</v>
      </c>
      <c r="D26" s="196">
        <v>30530</v>
      </c>
      <c r="E26" s="142" t="s">
        <v>234</v>
      </c>
      <c r="F26" s="140">
        <v>127800</v>
      </c>
      <c r="G26" s="140">
        <v>0</v>
      </c>
      <c r="H26" s="140">
        <v>4830.34</v>
      </c>
      <c r="I26" s="140">
        <v>32233.85</v>
      </c>
      <c r="J26" s="140">
        <v>1701.09</v>
      </c>
      <c r="K26" s="143">
        <v>45289</v>
      </c>
      <c r="L26" s="143">
        <v>46385</v>
      </c>
      <c r="M26" s="141" t="s">
        <v>78</v>
      </c>
      <c r="N26" s="200" t="s">
        <v>84</v>
      </c>
    </row>
    <row r="27" spans="1:14" ht="29.25" customHeight="1" x14ac:dyDescent="0.25">
      <c r="A27" s="183">
        <v>14</v>
      </c>
      <c r="B27" s="174" t="s">
        <v>128</v>
      </c>
      <c r="C27" s="144" t="s">
        <v>112</v>
      </c>
      <c r="D27" s="196">
        <v>30573</v>
      </c>
      <c r="E27" s="142" t="s">
        <v>149</v>
      </c>
      <c r="F27" s="140">
        <v>300000</v>
      </c>
      <c r="G27" s="140">
        <v>287750.06</v>
      </c>
      <c r="H27" s="140">
        <v>202978.57</v>
      </c>
      <c r="I27" s="140">
        <v>17244.099999999999</v>
      </c>
      <c r="J27" s="140">
        <v>10250.06</v>
      </c>
      <c r="K27" s="164">
        <v>45139</v>
      </c>
      <c r="L27" s="164">
        <v>45870</v>
      </c>
      <c r="M27" s="141" t="s">
        <v>90</v>
      </c>
      <c r="N27" s="202" t="s">
        <v>127</v>
      </c>
    </row>
    <row r="28" spans="1:14" ht="23.25" customHeight="1" x14ac:dyDescent="0.25">
      <c r="A28" s="182">
        <v>15</v>
      </c>
      <c r="B28" s="174" t="s">
        <v>126</v>
      </c>
      <c r="C28" s="144" t="s">
        <v>111</v>
      </c>
      <c r="D28" s="196">
        <v>30728</v>
      </c>
      <c r="E28" s="142" t="s">
        <v>148</v>
      </c>
      <c r="F28" s="140">
        <v>300000</v>
      </c>
      <c r="G28" s="140">
        <v>289440.09999999998</v>
      </c>
      <c r="H28" s="140">
        <v>267719.52</v>
      </c>
      <c r="I28" s="140">
        <v>15387.13</v>
      </c>
      <c r="J28" s="140">
        <v>11940.1</v>
      </c>
      <c r="K28" s="164">
        <v>45155</v>
      </c>
      <c r="L28" s="164">
        <v>45704</v>
      </c>
      <c r="M28" s="165" t="s">
        <v>76</v>
      </c>
      <c r="N28" s="204" t="s">
        <v>146</v>
      </c>
    </row>
    <row r="29" spans="1:14" ht="26.25" customHeight="1" x14ac:dyDescent="0.25">
      <c r="A29" s="183">
        <v>16</v>
      </c>
      <c r="B29" s="178" t="s">
        <v>143</v>
      </c>
      <c r="C29" s="144" t="s">
        <v>124</v>
      </c>
      <c r="D29" s="196">
        <v>30899</v>
      </c>
      <c r="E29" s="142" t="s">
        <v>236</v>
      </c>
      <c r="F29" s="140">
        <v>385031.4</v>
      </c>
      <c r="G29" s="140" t="s">
        <v>120</v>
      </c>
      <c r="H29" s="140">
        <v>56196</v>
      </c>
      <c r="I29" s="140">
        <v>64756.639999999999</v>
      </c>
      <c r="J29" s="140">
        <v>5618.79</v>
      </c>
      <c r="K29" s="143">
        <v>44950</v>
      </c>
      <c r="L29" s="143">
        <v>45801</v>
      </c>
      <c r="M29" s="141" t="s">
        <v>78</v>
      </c>
      <c r="N29" s="200" t="s">
        <v>142</v>
      </c>
    </row>
    <row r="30" spans="1:14" x14ac:dyDescent="0.25">
      <c r="A30" s="183">
        <v>17</v>
      </c>
      <c r="B30" s="144" t="s">
        <v>131</v>
      </c>
      <c r="C30" s="144" t="s">
        <v>115</v>
      </c>
      <c r="D30" s="196">
        <v>31000</v>
      </c>
      <c r="E30" s="172" t="s">
        <v>129</v>
      </c>
      <c r="F30" s="140">
        <v>800000</v>
      </c>
      <c r="G30" s="140">
        <v>740000</v>
      </c>
      <c r="H30" s="140">
        <v>134389.71</v>
      </c>
      <c r="I30" s="140">
        <v>30213.41</v>
      </c>
      <c r="J30" s="140" t="s">
        <v>120</v>
      </c>
      <c r="K30" s="164">
        <v>45280</v>
      </c>
      <c r="L30" s="164">
        <v>46011</v>
      </c>
      <c r="M30" s="165" t="s">
        <v>90</v>
      </c>
      <c r="N30" s="188" t="s">
        <v>130</v>
      </c>
    </row>
    <row r="31" spans="1:14" ht="35.25" customHeight="1" x14ac:dyDescent="0.25">
      <c r="A31" s="182">
        <v>18</v>
      </c>
      <c r="B31" s="174" t="s">
        <v>134</v>
      </c>
      <c r="C31" s="144" t="s">
        <v>117</v>
      </c>
      <c r="D31" s="196">
        <v>31123</v>
      </c>
      <c r="E31" s="142" t="s">
        <v>137</v>
      </c>
      <c r="F31" s="140">
        <v>2000000</v>
      </c>
      <c r="G31" s="140" t="s">
        <v>120</v>
      </c>
      <c r="H31" s="140" t="s">
        <v>120</v>
      </c>
      <c r="I31" s="140" t="s">
        <v>120</v>
      </c>
      <c r="J31" s="140" t="s">
        <v>120</v>
      </c>
      <c r="K31" s="143">
        <v>45272</v>
      </c>
      <c r="L31" s="143">
        <v>46733</v>
      </c>
      <c r="M31" s="141" t="s">
        <v>76</v>
      </c>
      <c r="N31" s="200" t="s">
        <v>122</v>
      </c>
    </row>
    <row r="32" spans="1:14" ht="32.25" customHeight="1" thickBot="1" x14ac:dyDescent="0.3">
      <c r="A32" s="316">
        <v>19</v>
      </c>
      <c r="B32" s="317" t="s">
        <v>252</v>
      </c>
      <c r="C32" s="318" t="s">
        <v>118</v>
      </c>
      <c r="D32" s="319">
        <v>31128</v>
      </c>
      <c r="E32" s="320" t="s">
        <v>135</v>
      </c>
      <c r="F32" s="321">
        <v>6406051.9000000004</v>
      </c>
      <c r="G32" s="321">
        <f>1317653.26+3055.08+491849.63</f>
        <v>1812557.9700000002</v>
      </c>
      <c r="H32" s="321">
        <v>157662.01</v>
      </c>
      <c r="I32" s="321">
        <v>89427.32</v>
      </c>
      <c r="J32" s="321">
        <v>3055.08</v>
      </c>
      <c r="K32" s="322">
        <v>45272</v>
      </c>
      <c r="L32" s="322">
        <v>46733</v>
      </c>
      <c r="M32" s="323" t="s">
        <v>145</v>
      </c>
      <c r="N32" s="324" t="s">
        <v>136</v>
      </c>
    </row>
    <row r="33" spans="1:14" x14ac:dyDescent="0.25">
      <c r="A33" s="352" t="s">
        <v>184</v>
      </c>
      <c r="B33" s="353"/>
      <c r="C33" s="353"/>
      <c r="D33" s="353"/>
      <c r="E33" s="353"/>
      <c r="F33" s="353"/>
      <c r="G33" s="353"/>
      <c r="H33" s="353"/>
      <c r="I33" s="353"/>
      <c r="J33" s="353"/>
      <c r="K33" s="353"/>
      <c r="L33" s="353"/>
      <c r="M33" s="353"/>
      <c r="N33" s="354"/>
    </row>
    <row r="34" spans="1:14" x14ac:dyDescent="0.25">
      <c r="A34" s="341" t="s">
        <v>187</v>
      </c>
      <c r="B34" s="342"/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3"/>
    </row>
    <row r="35" spans="1:14" ht="28.5" customHeight="1" x14ac:dyDescent="0.25">
      <c r="A35" s="341" t="s">
        <v>185</v>
      </c>
      <c r="B35" s="342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3"/>
    </row>
    <row r="36" spans="1:14" x14ac:dyDescent="0.25">
      <c r="A36" s="344" t="s">
        <v>186</v>
      </c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6"/>
    </row>
    <row r="37" spans="1:14" x14ac:dyDescent="0.25">
      <c r="A37" s="119"/>
      <c r="B37" s="8"/>
      <c r="C37" s="8"/>
      <c r="D37" s="8"/>
      <c r="E37" s="8"/>
      <c r="F37" s="8"/>
      <c r="G37" s="8"/>
      <c r="H37" s="8"/>
      <c r="I37" s="8"/>
      <c r="J37" s="24"/>
      <c r="K37" s="9"/>
      <c r="L37" s="9"/>
      <c r="M37" s="9"/>
      <c r="N37" s="120"/>
    </row>
    <row r="38" spans="1:14" x14ac:dyDescent="0.25">
      <c r="A38" s="119" t="s">
        <v>40</v>
      </c>
      <c r="B38" s="11"/>
      <c r="C38" s="12"/>
      <c r="D38" s="12"/>
      <c r="E38" s="8"/>
      <c r="F38" s="8"/>
      <c r="G38" s="8"/>
      <c r="H38" s="8"/>
      <c r="I38" s="8"/>
      <c r="J38" s="24"/>
      <c r="K38" s="12"/>
      <c r="L38" s="12"/>
      <c r="M38" s="12"/>
      <c r="N38" s="121"/>
    </row>
    <row r="39" spans="1:14" x14ac:dyDescent="0.25">
      <c r="A39" s="119"/>
      <c r="B39" s="347" t="s">
        <v>41</v>
      </c>
      <c r="C39" s="347"/>
      <c r="D39" s="347"/>
      <c r="E39" s="8"/>
      <c r="F39" s="8"/>
      <c r="G39" s="8"/>
      <c r="H39" s="8"/>
      <c r="I39" s="8"/>
      <c r="J39" s="24"/>
      <c r="K39" s="348" t="s">
        <v>42</v>
      </c>
      <c r="L39" s="348"/>
      <c r="M39" s="348"/>
      <c r="N39" s="349"/>
    </row>
    <row r="40" spans="1:14" x14ac:dyDescent="0.25">
      <c r="A40" s="119"/>
      <c r="B40" s="14" t="s">
        <v>175</v>
      </c>
      <c r="C40" s="15"/>
      <c r="D40" s="15"/>
      <c r="E40" s="8"/>
      <c r="F40" s="8"/>
      <c r="G40" s="8"/>
      <c r="H40" s="8"/>
      <c r="I40" s="8"/>
      <c r="J40" s="24"/>
      <c r="K40" s="16" t="s">
        <v>173</v>
      </c>
      <c r="L40" s="15"/>
      <c r="M40" s="15"/>
      <c r="N40" s="122"/>
    </row>
    <row r="41" spans="1:14" x14ac:dyDescent="0.25">
      <c r="A41" s="119"/>
      <c r="B41" s="15" t="s">
        <v>177</v>
      </c>
      <c r="C41" s="15" t="s">
        <v>39</v>
      </c>
      <c r="D41" s="15" t="s">
        <v>176</v>
      </c>
      <c r="E41" s="8"/>
      <c r="F41" s="8"/>
      <c r="G41" s="8"/>
      <c r="H41" s="8"/>
      <c r="I41" s="8"/>
      <c r="J41" s="24"/>
      <c r="K41" s="16" t="s">
        <v>174</v>
      </c>
      <c r="L41" s="15"/>
      <c r="M41" s="15"/>
      <c r="N41" s="122"/>
    </row>
    <row r="42" spans="1:14" ht="15.75" thickBot="1" x14ac:dyDescent="0.3">
      <c r="A42" s="123"/>
      <c r="B42" s="124"/>
      <c r="C42" s="124"/>
      <c r="D42" s="124"/>
      <c r="E42" s="124"/>
      <c r="F42" s="124"/>
      <c r="G42" s="124"/>
      <c r="H42" s="124"/>
      <c r="I42" s="124"/>
      <c r="J42" s="325"/>
      <c r="K42" s="124"/>
      <c r="L42" s="124"/>
      <c r="M42" s="124"/>
      <c r="N42" s="125"/>
    </row>
    <row r="43" spans="1:14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46"/>
      <c r="K43" s="21"/>
      <c r="L43" s="21"/>
      <c r="M43" s="21"/>
      <c r="N43" s="21"/>
    </row>
    <row r="44" spans="1:14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46"/>
      <c r="K44" s="21"/>
      <c r="L44" s="21"/>
      <c r="M44" s="21"/>
      <c r="N44" s="21"/>
    </row>
    <row r="45" spans="1:14" x14ac:dyDescent="0.25">
      <c r="A45" s="21" t="s">
        <v>43</v>
      </c>
      <c r="B45" s="33"/>
      <c r="C45" s="21"/>
      <c r="D45" s="21"/>
      <c r="E45" s="21"/>
      <c r="F45" s="21"/>
      <c r="G45" s="21"/>
      <c r="H45" s="21"/>
      <c r="I45" s="21"/>
      <c r="J45" s="46"/>
      <c r="K45" s="21"/>
      <c r="L45" s="21"/>
      <c r="M45" s="21"/>
      <c r="N45" s="21"/>
    </row>
    <row r="48" spans="1:14" x14ac:dyDescent="0.25">
      <c r="C48" s="53"/>
    </row>
    <row r="49" spans="3:3" x14ac:dyDescent="0.25">
      <c r="C49" s="53"/>
    </row>
    <row r="50" spans="3:3" x14ac:dyDescent="0.25">
      <c r="C50" s="53"/>
    </row>
    <row r="51" spans="3:3" x14ac:dyDescent="0.25">
      <c r="C51" s="53"/>
    </row>
    <row r="52" spans="3:3" x14ac:dyDescent="0.25">
      <c r="C52" s="53"/>
    </row>
    <row r="53" spans="3:3" x14ac:dyDescent="0.25">
      <c r="C53" s="53"/>
    </row>
    <row r="54" spans="3:3" x14ac:dyDescent="0.25">
      <c r="C54" s="53"/>
    </row>
    <row r="55" spans="3:3" x14ac:dyDescent="0.25">
      <c r="C55" s="53"/>
    </row>
    <row r="56" spans="3:3" x14ac:dyDescent="0.25">
      <c r="C56" s="53"/>
    </row>
    <row r="57" spans="3:3" x14ac:dyDescent="0.25">
      <c r="C57" s="53"/>
    </row>
  </sheetData>
  <mergeCells count="18">
    <mergeCell ref="A35:N35"/>
    <mergeCell ref="A36:N36"/>
    <mergeCell ref="B39:D39"/>
    <mergeCell ref="K39:N39"/>
    <mergeCell ref="D7:N7"/>
    <mergeCell ref="A9:C9"/>
    <mergeCell ref="A10:C10"/>
    <mergeCell ref="A33:N33"/>
    <mergeCell ref="A34:N34"/>
    <mergeCell ref="A8:C8"/>
    <mergeCell ref="D8:N8"/>
    <mergeCell ref="D9:N9"/>
    <mergeCell ref="D10:N10"/>
    <mergeCell ref="A2:N2"/>
    <mergeCell ref="A4:N5"/>
    <mergeCell ref="A6:C6"/>
    <mergeCell ref="D6:N6"/>
    <mergeCell ref="A7:C7"/>
  </mergeCells>
  <pageMargins left="0.7" right="0.7" top="0.75" bottom="0.75" header="0.3" footer="0.3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8"/>
  <sheetViews>
    <sheetView zoomScale="130" zoomScaleNormal="130" workbookViewId="0">
      <selection activeCell="A11" sqref="A11:N13"/>
    </sheetView>
  </sheetViews>
  <sheetFormatPr defaultRowHeight="15" x14ac:dyDescent="0.25"/>
  <cols>
    <col min="1" max="1" width="6.7109375" customWidth="1"/>
    <col min="2" max="2" width="12.140625" customWidth="1"/>
    <col min="3" max="3" width="15.140625" bestFit="1" customWidth="1"/>
    <col min="4" max="4" width="12.140625" customWidth="1"/>
    <col min="5" max="5" width="39.85546875" customWidth="1"/>
    <col min="6" max="7" width="9.5703125" bestFit="1" customWidth="1"/>
    <col min="8" max="8" width="12.140625" customWidth="1"/>
    <col min="9" max="9" width="8.42578125" bestFit="1" customWidth="1"/>
    <col min="10" max="10" width="10.85546875" customWidth="1"/>
    <col min="11" max="12" width="9.85546875" customWidth="1"/>
    <col min="13" max="13" width="36.5703125" bestFit="1" customWidth="1"/>
    <col min="14" max="14" width="27.5703125" bestFit="1" customWidth="1"/>
  </cols>
  <sheetData>
    <row r="2" spans="1:14" ht="22.5" x14ac:dyDescent="0.25">
      <c r="A2" s="357" t="s">
        <v>0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</row>
    <row r="3" spans="1:14" ht="23.2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75" thickBot="1" x14ac:dyDescent="0.3">
      <c r="A4" s="335" t="s">
        <v>179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</row>
    <row r="5" spans="1:14" x14ac:dyDescent="0.25">
      <c r="A5" s="335"/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</row>
    <row r="6" spans="1:14" x14ac:dyDescent="0.25">
      <c r="A6" s="336" t="s">
        <v>1</v>
      </c>
      <c r="B6" s="336"/>
      <c r="C6" s="336"/>
      <c r="D6" s="337" t="s">
        <v>74</v>
      </c>
      <c r="E6" s="338"/>
      <c r="F6" s="338"/>
      <c r="G6" s="338"/>
      <c r="H6" s="338"/>
      <c r="I6" s="338"/>
      <c r="J6" s="338"/>
      <c r="K6" s="338"/>
      <c r="L6" s="338"/>
      <c r="M6" s="338"/>
      <c r="N6" s="339"/>
    </row>
    <row r="7" spans="1:14" x14ac:dyDescent="0.25">
      <c r="A7" s="340" t="s">
        <v>3</v>
      </c>
      <c r="B7" s="340"/>
      <c r="C7" s="340"/>
      <c r="D7" s="337" t="s">
        <v>4</v>
      </c>
      <c r="E7" s="338"/>
      <c r="F7" s="338"/>
      <c r="G7" s="338"/>
      <c r="H7" s="338"/>
      <c r="I7" s="338"/>
      <c r="J7" s="338"/>
      <c r="K7" s="338"/>
      <c r="L7" s="338"/>
      <c r="M7" s="338"/>
      <c r="N7" s="339"/>
    </row>
    <row r="8" spans="1:14" x14ac:dyDescent="0.25">
      <c r="A8" s="340" t="s">
        <v>5</v>
      </c>
      <c r="B8" s="340"/>
      <c r="C8" s="340"/>
      <c r="D8" s="355" t="s">
        <v>103</v>
      </c>
      <c r="E8" s="358"/>
      <c r="F8" s="358"/>
      <c r="G8" s="358"/>
      <c r="H8" s="358"/>
      <c r="I8" s="358"/>
      <c r="J8" s="358"/>
      <c r="K8" s="358"/>
      <c r="L8" s="358"/>
      <c r="M8" s="358"/>
      <c r="N8" s="358"/>
    </row>
    <row r="9" spans="1:14" x14ac:dyDescent="0.25">
      <c r="A9" s="340" t="s">
        <v>6</v>
      </c>
      <c r="B9" s="340"/>
      <c r="C9" s="340"/>
      <c r="D9" s="358" t="s">
        <v>54</v>
      </c>
      <c r="E9" s="358"/>
      <c r="F9" s="358"/>
      <c r="G9" s="358"/>
      <c r="H9" s="358"/>
      <c r="I9" s="358"/>
      <c r="J9" s="358"/>
      <c r="K9" s="358"/>
      <c r="L9" s="358"/>
      <c r="M9" s="358"/>
      <c r="N9" s="358"/>
    </row>
    <row r="10" spans="1:14" ht="15.75" thickBot="1" x14ac:dyDescent="0.3">
      <c r="A10" s="359" t="s">
        <v>7</v>
      </c>
      <c r="B10" s="359"/>
      <c r="C10" s="359"/>
      <c r="D10" s="356" t="s">
        <v>104</v>
      </c>
      <c r="E10" s="360"/>
      <c r="F10" s="360"/>
      <c r="G10" s="360"/>
      <c r="H10" s="360"/>
      <c r="I10" s="360"/>
      <c r="J10" s="360"/>
      <c r="K10" s="360"/>
      <c r="L10" s="360"/>
      <c r="M10" s="360"/>
      <c r="N10" s="360"/>
    </row>
    <row r="11" spans="1:14" x14ac:dyDescent="0.25">
      <c r="A11" s="303" t="s">
        <v>8</v>
      </c>
      <c r="B11" s="304" t="s">
        <v>9</v>
      </c>
      <c r="C11" s="305" t="s">
        <v>10</v>
      </c>
      <c r="D11" s="306" t="s">
        <v>11</v>
      </c>
      <c r="E11" s="306" t="s">
        <v>12</v>
      </c>
      <c r="F11" s="306" t="s">
        <v>13</v>
      </c>
      <c r="G11" s="307" t="s">
        <v>14</v>
      </c>
      <c r="H11" s="307" t="s">
        <v>15</v>
      </c>
      <c r="I11" s="304" t="s">
        <v>16</v>
      </c>
      <c r="J11" s="307" t="s">
        <v>73</v>
      </c>
      <c r="K11" s="307" t="s">
        <v>17</v>
      </c>
      <c r="L11" s="306" t="s">
        <v>18</v>
      </c>
      <c r="M11" s="306" t="s">
        <v>19</v>
      </c>
      <c r="N11" s="308" t="s">
        <v>20</v>
      </c>
    </row>
    <row r="12" spans="1:14" x14ac:dyDescent="0.25">
      <c r="A12" s="43" t="s">
        <v>21</v>
      </c>
      <c r="B12" s="3" t="s">
        <v>22</v>
      </c>
      <c r="C12" s="4" t="s">
        <v>23</v>
      </c>
      <c r="D12" s="4" t="s">
        <v>24</v>
      </c>
      <c r="E12" s="5" t="s">
        <v>25</v>
      </c>
      <c r="F12" s="5" t="s">
        <v>26</v>
      </c>
      <c r="G12" s="5" t="s">
        <v>27</v>
      </c>
      <c r="H12" s="5" t="s">
        <v>28</v>
      </c>
      <c r="I12" s="3" t="s">
        <v>29</v>
      </c>
      <c r="J12" s="6" t="s">
        <v>30</v>
      </c>
      <c r="K12" s="6" t="s">
        <v>31</v>
      </c>
      <c r="L12" s="5" t="s">
        <v>31</v>
      </c>
      <c r="M12" s="5" t="s">
        <v>32</v>
      </c>
      <c r="N12" s="42" t="s">
        <v>33</v>
      </c>
    </row>
    <row r="13" spans="1:14" ht="15.75" thickBot="1" x14ac:dyDescent="0.3">
      <c r="A13" s="309"/>
      <c r="B13" s="310"/>
      <c r="C13" s="311" t="s">
        <v>34</v>
      </c>
      <c r="D13" s="311" t="s">
        <v>35</v>
      </c>
      <c r="E13" s="312"/>
      <c r="F13" s="312" t="s">
        <v>36</v>
      </c>
      <c r="G13" s="313" t="s">
        <v>36</v>
      </c>
      <c r="H13" s="313" t="s">
        <v>36</v>
      </c>
      <c r="I13" s="314"/>
      <c r="J13" s="313"/>
      <c r="K13" s="313" t="s">
        <v>37</v>
      </c>
      <c r="L13" s="313" t="s">
        <v>37</v>
      </c>
      <c r="M13" s="313" t="s">
        <v>38</v>
      </c>
      <c r="N13" s="315" t="s">
        <v>25</v>
      </c>
    </row>
    <row r="14" spans="1:14" s="50" customFormat="1" ht="21.75" customHeight="1" x14ac:dyDescent="0.25">
      <c r="A14" s="183">
        <v>20</v>
      </c>
      <c r="B14" s="247" t="s">
        <v>133</v>
      </c>
      <c r="C14" s="247" t="s">
        <v>116</v>
      </c>
      <c r="D14" s="248">
        <v>31145</v>
      </c>
      <c r="E14" s="289" t="s">
        <v>150</v>
      </c>
      <c r="F14" s="290">
        <v>624000</v>
      </c>
      <c r="G14" s="290">
        <v>624000</v>
      </c>
      <c r="H14" s="290">
        <v>388112.53</v>
      </c>
      <c r="I14" s="290">
        <v>29846.54</v>
      </c>
      <c r="J14" s="290">
        <v>29108.41</v>
      </c>
      <c r="K14" s="301">
        <v>45289</v>
      </c>
      <c r="L14" s="301">
        <v>45837</v>
      </c>
      <c r="M14" s="292" t="s">
        <v>76</v>
      </c>
      <c r="N14" s="302" t="s">
        <v>132</v>
      </c>
    </row>
    <row r="15" spans="1:14" s="50" customFormat="1" ht="21.75" customHeight="1" x14ac:dyDescent="0.25">
      <c r="A15" s="182">
        <v>21</v>
      </c>
      <c r="B15" s="174" t="s">
        <v>224</v>
      </c>
      <c r="C15" s="144" t="s">
        <v>113</v>
      </c>
      <c r="D15" s="196">
        <v>31146</v>
      </c>
      <c r="E15" s="142" t="s">
        <v>225</v>
      </c>
      <c r="F15" s="140">
        <v>314604</v>
      </c>
      <c r="G15" s="140">
        <v>314604</v>
      </c>
      <c r="H15" s="140">
        <v>296407.06</v>
      </c>
      <c r="I15" s="140">
        <v>5224.51</v>
      </c>
      <c r="J15" s="140">
        <v>23595.3</v>
      </c>
      <c r="K15" s="164">
        <v>45289</v>
      </c>
      <c r="L15" s="164">
        <v>45837</v>
      </c>
      <c r="M15" s="141" t="s">
        <v>76</v>
      </c>
      <c r="N15" s="202" t="s">
        <v>132</v>
      </c>
    </row>
    <row r="16" spans="1:14" s="50" customFormat="1" ht="46.5" customHeight="1" x14ac:dyDescent="0.25">
      <c r="A16" s="182">
        <v>22</v>
      </c>
      <c r="B16" s="294" t="s">
        <v>255</v>
      </c>
      <c r="C16" s="295" t="s">
        <v>119</v>
      </c>
      <c r="D16" s="296">
        <v>31159</v>
      </c>
      <c r="E16" s="297" t="s">
        <v>139</v>
      </c>
      <c r="F16" s="298">
        <v>6482552.5</v>
      </c>
      <c r="G16" s="298">
        <f>1731417.44+2198867.53+0</f>
        <v>3930284.9699999997</v>
      </c>
      <c r="H16" s="298">
        <v>2355002.2799999998</v>
      </c>
      <c r="I16" s="298">
        <v>158785.84</v>
      </c>
      <c r="J16" s="298">
        <v>87831.79</v>
      </c>
      <c r="K16" s="299">
        <v>45289</v>
      </c>
      <c r="L16" s="299">
        <v>46385</v>
      </c>
      <c r="M16" s="300" t="s">
        <v>76</v>
      </c>
      <c r="N16" s="200" t="s">
        <v>140</v>
      </c>
    </row>
    <row r="17" spans="1:14" s="135" customFormat="1" ht="26.25" customHeight="1" x14ac:dyDescent="0.15">
      <c r="A17" s="246">
        <v>23</v>
      </c>
      <c r="B17" s="247" t="s">
        <v>215</v>
      </c>
      <c r="C17" s="247" t="s">
        <v>216</v>
      </c>
      <c r="D17" s="248">
        <v>31471</v>
      </c>
      <c r="E17" s="289" t="s">
        <v>217</v>
      </c>
      <c r="F17" s="290">
        <v>2907571</v>
      </c>
      <c r="G17" s="290">
        <f>1283140+888406</f>
        <v>2171546</v>
      </c>
      <c r="H17" s="290">
        <v>820089.21</v>
      </c>
      <c r="I17" s="290">
        <v>28247.34</v>
      </c>
      <c r="J17" s="290">
        <v>0</v>
      </c>
      <c r="K17" s="291">
        <v>45490</v>
      </c>
      <c r="L17" s="291">
        <v>46070</v>
      </c>
      <c r="M17" s="292" t="s">
        <v>76</v>
      </c>
      <c r="N17" s="293" t="s">
        <v>219</v>
      </c>
    </row>
    <row r="18" spans="1:14" s="136" customFormat="1" ht="26.25" customHeight="1" x14ac:dyDescent="0.15">
      <c r="A18" s="153">
        <v>24</v>
      </c>
      <c r="B18" s="174" t="s">
        <v>189</v>
      </c>
      <c r="C18" s="138" t="s">
        <v>188</v>
      </c>
      <c r="D18" s="196">
        <v>31698</v>
      </c>
      <c r="E18" s="139" t="s">
        <v>190</v>
      </c>
      <c r="F18" s="140">
        <v>530000</v>
      </c>
      <c r="G18" s="140" t="s">
        <v>120</v>
      </c>
      <c r="H18" s="140" t="s">
        <v>120</v>
      </c>
      <c r="I18" s="140" t="s">
        <v>120</v>
      </c>
      <c r="J18" s="140" t="s">
        <v>120</v>
      </c>
      <c r="K18" s="143">
        <v>45649</v>
      </c>
      <c r="L18" s="143">
        <v>46313</v>
      </c>
      <c r="M18" s="141" t="s">
        <v>76</v>
      </c>
      <c r="N18" s="200" t="s">
        <v>95</v>
      </c>
    </row>
    <row r="19" spans="1:14" s="136" customFormat="1" ht="26.25" customHeight="1" x14ac:dyDescent="0.15">
      <c r="A19" s="186">
        <v>25</v>
      </c>
      <c r="B19" s="144" t="s">
        <v>231</v>
      </c>
      <c r="C19" s="144" t="s">
        <v>228</v>
      </c>
      <c r="D19" s="196">
        <v>31745</v>
      </c>
      <c r="E19" s="172" t="s">
        <v>235</v>
      </c>
      <c r="F19" s="140">
        <v>127800</v>
      </c>
      <c r="G19" s="140" t="s">
        <v>120</v>
      </c>
      <c r="H19" s="140" t="s">
        <v>120</v>
      </c>
      <c r="I19" s="140" t="s">
        <v>120</v>
      </c>
      <c r="J19" s="140" t="s">
        <v>120</v>
      </c>
      <c r="K19" s="143">
        <v>45630</v>
      </c>
      <c r="L19" s="143">
        <v>46725</v>
      </c>
      <c r="M19" s="141" t="s">
        <v>78</v>
      </c>
      <c r="N19" s="200" t="s">
        <v>239</v>
      </c>
    </row>
    <row r="20" spans="1:14" s="136" customFormat="1" ht="26.25" customHeight="1" x14ac:dyDescent="0.15">
      <c r="A20" s="153">
        <v>26</v>
      </c>
      <c r="B20" s="144" t="s">
        <v>212</v>
      </c>
      <c r="C20" s="144" t="s">
        <v>213</v>
      </c>
      <c r="D20" s="196">
        <v>31757</v>
      </c>
      <c r="E20" s="142" t="s">
        <v>214</v>
      </c>
      <c r="F20" s="140">
        <v>200000</v>
      </c>
      <c r="G20" s="140">
        <v>185000</v>
      </c>
      <c r="H20" s="140">
        <v>25800.05</v>
      </c>
      <c r="I20" s="140">
        <v>295.41000000000003</v>
      </c>
      <c r="J20" s="140">
        <v>1800</v>
      </c>
      <c r="K20" s="143">
        <v>45583</v>
      </c>
      <c r="L20" s="143">
        <v>45948</v>
      </c>
      <c r="M20" s="141" t="s">
        <v>76</v>
      </c>
      <c r="N20" s="200" t="s">
        <v>218</v>
      </c>
    </row>
    <row r="21" spans="1:14" s="136" customFormat="1" ht="26.25" customHeight="1" x14ac:dyDescent="0.15">
      <c r="A21" s="186">
        <v>27</v>
      </c>
      <c r="B21" s="144" t="s">
        <v>209</v>
      </c>
      <c r="C21" s="144" t="s">
        <v>210</v>
      </c>
      <c r="D21" s="144">
        <v>31842</v>
      </c>
      <c r="E21" s="142" t="s">
        <v>211</v>
      </c>
      <c r="F21" s="140">
        <v>100000</v>
      </c>
      <c r="G21" s="140">
        <v>0</v>
      </c>
      <c r="H21" s="140">
        <v>0</v>
      </c>
      <c r="I21" s="140">
        <v>0</v>
      </c>
      <c r="J21" s="140">
        <v>0</v>
      </c>
      <c r="K21" s="143">
        <v>45610</v>
      </c>
      <c r="L21" s="143">
        <v>46156</v>
      </c>
      <c r="M21" s="141" t="s">
        <v>90</v>
      </c>
      <c r="N21" s="200" t="s">
        <v>222</v>
      </c>
    </row>
    <row r="22" spans="1:14" s="136" customFormat="1" ht="26.25" customHeight="1" x14ac:dyDescent="0.15">
      <c r="A22" s="153">
        <v>28</v>
      </c>
      <c r="B22" s="144" t="s">
        <v>203</v>
      </c>
      <c r="C22" s="144" t="s">
        <v>204</v>
      </c>
      <c r="D22" s="196">
        <v>31858</v>
      </c>
      <c r="E22" s="142" t="s">
        <v>205</v>
      </c>
      <c r="F22" s="140">
        <v>250000</v>
      </c>
      <c r="G22" s="140">
        <v>0</v>
      </c>
      <c r="H22" s="140">
        <v>0</v>
      </c>
      <c r="I22" s="140">
        <v>0</v>
      </c>
      <c r="J22" s="140">
        <v>0</v>
      </c>
      <c r="K22" s="143">
        <v>45642</v>
      </c>
      <c r="L22" s="143">
        <v>46007</v>
      </c>
      <c r="M22" s="141" t="s">
        <v>90</v>
      </c>
      <c r="N22" s="200" t="s">
        <v>194</v>
      </c>
    </row>
    <row r="23" spans="1:14" s="136" customFormat="1" ht="17.25" customHeight="1" x14ac:dyDescent="0.15">
      <c r="A23" s="186">
        <v>29</v>
      </c>
      <c r="B23" s="144" t="s">
        <v>196</v>
      </c>
      <c r="C23" s="144" t="s">
        <v>195</v>
      </c>
      <c r="D23" s="196">
        <v>31871</v>
      </c>
      <c r="E23" s="142" t="s">
        <v>197</v>
      </c>
      <c r="F23" s="140">
        <v>1876103.4</v>
      </c>
      <c r="G23" s="140">
        <v>0</v>
      </c>
      <c r="H23" s="140">
        <v>0</v>
      </c>
      <c r="I23" s="140">
        <v>0</v>
      </c>
      <c r="J23" s="140">
        <v>0</v>
      </c>
      <c r="K23" s="143">
        <v>45649</v>
      </c>
      <c r="L23" s="143">
        <v>46196</v>
      </c>
      <c r="M23" s="141" t="s">
        <v>76</v>
      </c>
      <c r="N23" s="200" t="s">
        <v>220</v>
      </c>
    </row>
    <row r="24" spans="1:14" s="136" customFormat="1" ht="36" customHeight="1" x14ac:dyDescent="0.15">
      <c r="A24" s="153">
        <v>30</v>
      </c>
      <c r="B24" s="144" t="s">
        <v>198</v>
      </c>
      <c r="C24" s="144" t="s">
        <v>199</v>
      </c>
      <c r="D24" s="196">
        <v>31896</v>
      </c>
      <c r="E24" s="142" t="s">
        <v>200</v>
      </c>
      <c r="F24" s="140">
        <v>475586</v>
      </c>
      <c r="G24" s="140">
        <v>0</v>
      </c>
      <c r="H24" s="140">
        <v>0</v>
      </c>
      <c r="I24" s="140">
        <v>0</v>
      </c>
      <c r="J24" s="140">
        <v>0</v>
      </c>
      <c r="K24" s="143">
        <v>45652</v>
      </c>
      <c r="L24" s="143">
        <v>46382</v>
      </c>
      <c r="M24" s="141" t="s">
        <v>76</v>
      </c>
      <c r="N24" s="200" t="s">
        <v>221</v>
      </c>
    </row>
    <row r="25" spans="1:14" s="136" customFormat="1" ht="36" customHeight="1" x14ac:dyDescent="0.15">
      <c r="A25" s="186">
        <v>31</v>
      </c>
      <c r="B25" s="144" t="s">
        <v>206</v>
      </c>
      <c r="C25" s="144" t="s">
        <v>207</v>
      </c>
      <c r="D25" s="196">
        <v>31902</v>
      </c>
      <c r="E25" s="142" t="s">
        <v>208</v>
      </c>
      <c r="F25" s="140">
        <v>150000</v>
      </c>
      <c r="G25" s="140">
        <v>0</v>
      </c>
      <c r="H25" s="140">
        <v>0</v>
      </c>
      <c r="I25" s="140">
        <v>0</v>
      </c>
      <c r="J25" s="140">
        <v>0</v>
      </c>
      <c r="K25" s="143">
        <v>45638</v>
      </c>
      <c r="L25" s="143">
        <v>46003</v>
      </c>
      <c r="M25" s="141" t="s">
        <v>76</v>
      </c>
      <c r="N25" s="200" t="s">
        <v>95</v>
      </c>
    </row>
    <row r="26" spans="1:14" s="136" customFormat="1" ht="26.25" customHeight="1" thickBot="1" x14ac:dyDescent="0.2">
      <c r="A26" s="187">
        <v>32</v>
      </c>
      <c r="B26" s="147" t="s">
        <v>192</v>
      </c>
      <c r="C26" s="147" t="s">
        <v>191</v>
      </c>
      <c r="D26" s="74">
        <v>31920</v>
      </c>
      <c r="E26" s="148" t="s">
        <v>193</v>
      </c>
      <c r="F26" s="149">
        <v>200000</v>
      </c>
      <c r="G26" s="149">
        <v>0</v>
      </c>
      <c r="H26" s="149">
        <v>0</v>
      </c>
      <c r="I26" s="149">
        <v>0</v>
      </c>
      <c r="J26" s="149">
        <v>0</v>
      </c>
      <c r="K26" s="150">
        <v>45652</v>
      </c>
      <c r="L26" s="150">
        <v>45530</v>
      </c>
      <c r="M26" s="151" t="s">
        <v>90</v>
      </c>
      <c r="N26" s="152" t="s">
        <v>194</v>
      </c>
    </row>
    <row r="27" spans="1:14" ht="15.75" thickBot="1" x14ac:dyDescent="0.3">
      <c r="A27" s="361" t="s">
        <v>184</v>
      </c>
      <c r="B27" s="361"/>
      <c r="C27" s="361"/>
      <c r="D27" s="361"/>
      <c r="E27" s="361"/>
      <c r="F27" s="361"/>
      <c r="G27" s="361"/>
      <c r="H27" s="361"/>
      <c r="I27" s="361"/>
      <c r="J27" s="361"/>
      <c r="K27" s="361"/>
      <c r="L27" s="361"/>
      <c r="M27" s="361"/>
      <c r="N27" s="361"/>
    </row>
    <row r="28" spans="1:14" ht="15.75" thickBot="1" x14ac:dyDescent="0.3">
      <c r="A28" s="362" t="s">
        <v>187</v>
      </c>
      <c r="B28" s="363"/>
      <c r="C28" s="363"/>
      <c r="D28" s="363"/>
      <c r="E28" s="363"/>
      <c r="F28" s="363"/>
      <c r="G28" s="363"/>
      <c r="H28" s="363"/>
      <c r="I28" s="363"/>
      <c r="J28" s="363"/>
      <c r="K28" s="363"/>
      <c r="L28" s="363"/>
      <c r="M28" s="363"/>
      <c r="N28" s="364"/>
    </row>
    <row r="29" spans="1:14" x14ac:dyDescent="0.25">
      <c r="A29" s="365" t="s">
        <v>185</v>
      </c>
      <c r="B29" s="365"/>
      <c r="C29" s="365"/>
      <c r="D29" s="365"/>
      <c r="E29" s="365"/>
      <c r="F29" s="365"/>
      <c r="G29" s="365"/>
      <c r="H29" s="365"/>
      <c r="I29" s="365"/>
      <c r="J29" s="365"/>
      <c r="K29" s="365"/>
      <c r="L29" s="365"/>
      <c r="M29" s="365"/>
      <c r="N29" s="365"/>
    </row>
    <row r="30" spans="1:14" x14ac:dyDescent="0.25">
      <c r="A30" s="361" t="s">
        <v>186</v>
      </c>
      <c r="B30" s="361"/>
      <c r="C30" s="361"/>
      <c r="D30" s="361"/>
      <c r="E30" s="361"/>
      <c r="F30" s="361"/>
      <c r="G30" s="361"/>
      <c r="H30" s="361"/>
      <c r="I30" s="361"/>
      <c r="J30" s="361"/>
      <c r="K30" s="361"/>
      <c r="L30" s="361"/>
      <c r="M30" s="361"/>
      <c r="N30" s="361"/>
    </row>
    <row r="31" spans="1:14" x14ac:dyDescent="0.25">
      <c r="A31" s="7"/>
      <c r="B31" s="8"/>
      <c r="C31" s="8"/>
      <c r="D31" s="8"/>
      <c r="E31" s="8"/>
      <c r="F31" s="8"/>
      <c r="G31" s="8"/>
      <c r="H31" s="8"/>
      <c r="I31" s="8"/>
      <c r="J31" s="8"/>
      <c r="K31" s="9"/>
      <c r="L31" s="9"/>
      <c r="M31" s="9"/>
      <c r="N31" s="10"/>
    </row>
    <row r="32" spans="1:14" x14ac:dyDescent="0.25">
      <c r="A32" s="7" t="s">
        <v>40</v>
      </c>
      <c r="B32" s="11"/>
      <c r="C32" s="12"/>
      <c r="D32" s="12"/>
      <c r="E32" s="8"/>
      <c r="F32" s="8"/>
      <c r="G32" s="8"/>
      <c r="H32" s="8"/>
      <c r="I32" s="8"/>
      <c r="J32" s="8"/>
      <c r="K32" s="12"/>
      <c r="L32" s="12"/>
      <c r="M32" s="12"/>
      <c r="N32" s="13"/>
    </row>
    <row r="33" spans="1:14" x14ac:dyDescent="0.25">
      <c r="A33" s="7"/>
      <c r="B33" s="366" t="s">
        <v>41</v>
      </c>
      <c r="C33" s="366"/>
      <c r="D33" s="366"/>
      <c r="E33" s="8"/>
      <c r="F33" s="8"/>
      <c r="G33" s="8"/>
      <c r="H33" s="8"/>
      <c r="I33" s="8"/>
      <c r="J33" s="8"/>
      <c r="K33" s="367" t="s">
        <v>42</v>
      </c>
      <c r="L33" s="367"/>
      <c r="M33" s="367"/>
      <c r="N33" s="367"/>
    </row>
    <row r="34" spans="1:14" x14ac:dyDescent="0.25">
      <c r="A34" s="7"/>
      <c r="B34" s="14" t="s">
        <v>175</v>
      </c>
      <c r="C34" s="15"/>
      <c r="D34" s="15"/>
      <c r="E34" s="8"/>
      <c r="F34" s="8"/>
      <c r="G34" s="8"/>
      <c r="H34" s="8"/>
      <c r="I34" s="8"/>
      <c r="J34" s="8"/>
      <c r="K34" s="16" t="s">
        <v>173</v>
      </c>
      <c r="L34" s="15"/>
      <c r="M34" s="15"/>
      <c r="N34" s="17"/>
    </row>
    <row r="35" spans="1:14" x14ac:dyDescent="0.25">
      <c r="A35" s="7"/>
      <c r="B35" s="15" t="s">
        <v>177</v>
      </c>
      <c r="C35" s="15" t="s">
        <v>39</v>
      </c>
      <c r="D35" s="15" t="s">
        <v>176</v>
      </c>
      <c r="E35" s="8"/>
      <c r="F35" s="8"/>
      <c r="G35" s="8"/>
      <c r="H35" s="8"/>
      <c r="I35" s="8"/>
      <c r="J35" s="8"/>
      <c r="K35" s="16" t="s">
        <v>174</v>
      </c>
      <c r="L35" s="15"/>
      <c r="M35" s="15"/>
      <c r="N35" s="17"/>
    </row>
    <row r="36" spans="1:14" ht="15.75" thickBot="1" x14ac:dyDescent="0.3">
      <c r="A36" s="18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14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1:14" x14ac:dyDescent="0.25">
      <c r="A38" s="136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1:14" x14ac:dyDescent="0.25">
      <c r="A39" s="21" t="s">
        <v>43</v>
      </c>
      <c r="B39" s="33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3" spans="1:14" x14ac:dyDescent="0.25">
      <c r="C43" s="49"/>
    </row>
    <row r="44" spans="1:14" x14ac:dyDescent="0.25">
      <c r="C44" s="49"/>
    </row>
    <row r="45" spans="1:14" x14ac:dyDescent="0.25">
      <c r="C45" s="49"/>
    </row>
    <row r="46" spans="1:14" x14ac:dyDescent="0.25">
      <c r="C46" s="49"/>
    </row>
    <row r="47" spans="1:14" x14ac:dyDescent="0.25">
      <c r="C47" s="49"/>
    </row>
    <row r="48" spans="1:14" x14ac:dyDescent="0.25">
      <c r="C48" s="49"/>
    </row>
  </sheetData>
  <mergeCells count="18">
    <mergeCell ref="A27:N27"/>
    <mergeCell ref="A28:N28"/>
    <mergeCell ref="A29:N29"/>
    <mergeCell ref="A30:N30"/>
    <mergeCell ref="B33:D33"/>
    <mergeCell ref="K33:N33"/>
    <mergeCell ref="A8:C8"/>
    <mergeCell ref="D8:N8"/>
    <mergeCell ref="A9:C9"/>
    <mergeCell ref="D9:N9"/>
    <mergeCell ref="A10:C10"/>
    <mergeCell ref="D10:N10"/>
    <mergeCell ref="A2:N2"/>
    <mergeCell ref="A4:N5"/>
    <mergeCell ref="A6:C6"/>
    <mergeCell ref="D6:N6"/>
    <mergeCell ref="A7:C7"/>
    <mergeCell ref="D7:N7"/>
  </mergeCells>
  <pageMargins left="0.7" right="0.7" top="0.75" bottom="0.75" header="0.3" footer="0.3"/>
  <pageSetup paperSize="9" scale="5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zoomScale="115" zoomScaleNormal="115" workbookViewId="0">
      <selection activeCell="K35" sqref="K35"/>
    </sheetView>
  </sheetViews>
  <sheetFormatPr defaultRowHeight="15" x14ac:dyDescent="0.25"/>
  <cols>
    <col min="1" max="1" width="9.140625" style="50"/>
    <col min="2" max="2" width="18.5703125" style="50" customWidth="1"/>
    <col min="3" max="3" width="15.28515625" style="50" bestFit="1" customWidth="1"/>
    <col min="4" max="4" width="14.5703125" style="50" customWidth="1"/>
    <col min="5" max="5" width="39.42578125" style="50" customWidth="1"/>
    <col min="6" max="6" width="21.5703125" style="50" customWidth="1"/>
    <col min="7" max="7" width="16.140625" style="50" customWidth="1"/>
    <col min="8" max="8" width="17.5703125" style="50" customWidth="1"/>
    <col min="9" max="9" width="9.140625" style="50"/>
    <col min="10" max="10" width="13" style="50" customWidth="1"/>
    <col min="11" max="11" width="20.28515625" style="50" customWidth="1"/>
    <col min="12" max="12" width="16.28515625" style="50" customWidth="1"/>
    <col min="13" max="13" width="58" style="50" customWidth="1"/>
    <col min="14" max="16384" width="9.140625" style="50"/>
  </cols>
  <sheetData>
    <row r="1" spans="1:8" ht="22.5" x14ac:dyDescent="0.25">
      <c r="A1" s="370" t="s">
        <v>0</v>
      </c>
      <c r="B1" s="371"/>
      <c r="C1" s="371"/>
      <c r="D1" s="371"/>
      <c r="E1" s="371"/>
      <c r="F1" s="371"/>
      <c r="G1" s="371"/>
      <c r="H1" s="372"/>
    </row>
    <row r="2" spans="1:8" ht="15.75" thickBot="1" x14ac:dyDescent="0.3">
      <c r="A2" s="373" t="s">
        <v>44</v>
      </c>
      <c r="B2" s="374"/>
      <c r="C2" s="374"/>
      <c r="D2" s="374"/>
      <c r="E2" s="374"/>
      <c r="F2" s="374"/>
      <c r="G2" s="374"/>
      <c r="H2" s="375"/>
    </row>
    <row r="3" spans="1:8" ht="15.75" thickBot="1" x14ac:dyDescent="0.3">
      <c r="A3" s="376" t="s">
        <v>180</v>
      </c>
      <c r="B3" s="377"/>
      <c r="C3" s="377"/>
      <c r="D3" s="377"/>
      <c r="E3" s="377"/>
      <c r="F3" s="377"/>
      <c r="G3" s="377"/>
      <c r="H3" s="378"/>
    </row>
    <row r="4" spans="1:8" x14ac:dyDescent="0.25">
      <c r="A4" s="376"/>
      <c r="B4" s="377"/>
      <c r="C4" s="377"/>
      <c r="D4" s="377"/>
      <c r="E4" s="377"/>
      <c r="F4" s="377"/>
      <c r="G4" s="377"/>
      <c r="H4" s="378"/>
    </row>
    <row r="5" spans="1:8" x14ac:dyDescent="0.25">
      <c r="A5" s="379" t="s">
        <v>1</v>
      </c>
      <c r="B5" s="380"/>
      <c r="C5" s="380"/>
      <c r="D5" s="381" t="s">
        <v>2</v>
      </c>
      <c r="E5" s="381"/>
      <c r="F5" s="381"/>
      <c r="G5" s="381"/>
      <c r="H5" s="369"/>
    </row>
    <row r="6" spans="1:8" x14ac:dyDescent="0.25">
      <c r="A6" s="379" t="s">
        <v>3</v>
      </c>
      <c r="B6" s="380"/>
      <c r="C6" s="380"/>
      <c r="D6" s="368" t="s">
        <v>4</v>
      </c>
      <c r="E6" s="368"/>
      <c r="F6" s="368"/>
      <c r="G6" s="368"/>
      <c r="H6" s="369"/>
    </row>
    <row r="7" spans="1:8" x14ac:dyDescent="0.25">
      <c r="A7" s="379" t="s">
        <v>5</v>
      </c>
      <c r="B7" s="380"/>
      <c r="C7" s="380"/>
      <c r="D7" s="368" t="s">
        <v>103</v>
      </c>
      <c r="E7" s="368"/>
      <c r="F7" s="368"/>
      <c r="G7" s="368"/>
      <c r="H7" s="369"/>
    </row>
    <row r="8" spans="1:8" x14ac:dyDescent="0.25">
      <c r="A8" s="379" t="s">
        <v>6</v>
      </c>
      <c r="B8" s="380"/>
      <c r="C8" s="380"/>
      <c r="D8" s="368" t="s">
        <v>54</v>
      </c>
      <c r="E8" s="368"/>
      <c r="F8" s="368"/>
      <c r="G8" s="368"/>
      <c r="H8" s="369"/>
    </row>
    <row r="9" spans="1:8" ht="15.75" thickBot="1" x14ac:dyDescent="0.3">
      <c r="A9" s="386" t="s">
        <v>7</v>
      </c>
      <c r="B9" s="387"/>
      <c r="C9" s="387"/>
      <c r="D9" s="388" t="s">
        <v>104</v>
      </c>
      <c r="E9" s="388"/>
      <c r="F9" s="388"/>
      <c r="G9" s="388"/>
      <c r="H9" s="389"/>
    </row>
    <row r="10" spans="1:8" ht="15.75" customHeight="1" thickBot="1" x14ac:dyDescent="0.3">
      <c r="A10" s="55"/>
      <c r="B10" s="56"/>
      <c r="C10" s="56"/>
      <c r="D10" s="56"/>
      <c r="E10" s="384" t="s">
        <v>45</v>
      </c>
      <c r="F10" s="384"/>
      <c r="G10" s="384"/>
      <c r="H10" s="385"/>
    </row>
    <row r="11" spans="1:8" x14ac:dyDescent="0.25">
      <c r="A11" s="70" t="s">
        <v>8</v>
      </c>
      <c r="B11" s="71" t="s">
        <v>46</v>
      </c>
      <c r="C11" s="71" t="s">
        <v>47</v>
      </c>
      <c r="D11" s="71" t="s">
        <v>48</v>
      </c>
      <c r="E11" s="72" t="s">
        <v>49</v>
      </c>
      <c r="F11" s="71" t="s">
        <v>50</v>
      </c>
      <c r="G11" s="71" t="s">
        <v>51</v>
      </c>
      <c r="H11" s="73" t="s">
        <v>52</v>
      </c>
    </row>
    <row r="12" spans="1:8" ht="15" customHeight="1" x14ac:dyDescent="0.25">
      <c r="A12" s="47" t="s">
        <v>53</v>
      </c>
      <c r="B12" s="22" t="s">
        <v>22</v>
      </c>
      <c r="C12" s="22" t="s">
        <v>34</v>
      </c>
      <c r="D12" s="22" t="s">
        <v>54</v>
      </c>
      <c r="E12" s="23" t="s">
        <v>55</v>
      </c>
      <c r="F12" s="22" t="s">
        <v>56</v>
      </c>
      <c r="G12" s="22" t="s">
        <v>57</v>
      </c>
      <c r="H12" s="48" t="s">
        <v>58</v>
      </c>
    </row>
    <row r="13" spans="1:8" x14ac:dyDescent="0.25">
      <c r="A13" s="47"/>
      <c r="B13" s="22"/>
      <c r="C13" s="22"/>
      <c r="D13" s="22"/>
      <c r="E13" s="23"/>
      <c r="F13" s="22" t="s">
        <v>59</v>
      </c>
      <c r="G13" s="22" t="s">
        <v>60</v>
      </c>
      <c r="H13" s="48" t="s">
        <v>61</v>
      </c>
    </row>
    <row r="14" spans="1:8" x14ac:dyDescent="0.25">
      <c r="A14" s="47"/>
      <c r="B14" s="22"/>
      <c r="C14" s="22"/>
      <c r="D14" s="22"/>
      <c r="E14" s="23"/>
      <c r="F14" s="22" t="s">
        <v>242</v>
      </c>
      <c r="G14" s="22" t="s">
        <v>62</v>
      </c>
      <c r="H14" s="48" t="s">
        <v>58</v>
      </c>
    </row>
    <row r="15" spans="1:8" ht="15.75" thickBot="1" x14ac:dyDescent="0.3">
      <c r="A15" s="254"/>
      <c r="B15" s="255"/>
      <c r="C15" s="255"/>
      <c r="D15" s="255"/>
      <c r="E15" s="288"/>
      <c r="F15" s="255"/>
      <c r="G15" s="255" t="s">
        <v>242</v>
      </c>
      <c r="H15" s="257" t="s">
        <v>63</v>
      </c>
    </row>
    <row r="16" spans="1:8" x14ac:dyDescent="0.25">
      <c r="A16" s="249">
        <v>1</v>
      </c>
      <c r="B16" s="250" t="s">
        <v>81</v>
      </c>
      <c r="C16" s="250" t="s">
        <v>82</v>
      </c>
      <c r="D16" s="250">
        <v>27612</v>
      </c>
      <c r="E16" s="390" t="s">
        <v>152</v>
      </c>
      <c r="F16" s="390"/>
      <c r="G16" s="390"/>
      <c r="H16" s="391"/>
    </row>
    <row r="17" spans="1:14" ht="15" customHeight="1" x14ac:dyDescent="0.25">
      <c r="A17" s="403">
        <v>2</v>
      </c>
      <c r="B17" s="392" t="s">
        <v>244</v>
      </c>
      <c r="C17" s="392" t="s">
        <v>157</v>
      </c>
      <c r="D17" s="392" t="s">
        <v>158</v>
      </c>
      <c r="E17" s="207" t="s">
        <v>155</v>
      </c>
      <c r="F17" s="208" t="s">
        <v>262</v>
      </c>
      <c r="G17" s="185">
        <v>9800</v>
      </c>
      <c r="H17" s="188" t="s">
        <v>90</v>
      </c>
      <c r="J17" s="189"/>
      <c r="K17" s="190"/>
      <c r="L17" s="75"/>
      <c r="M17" s="191"/>
      <c r="N17" s="56"/>
    </row>
    <row r="18" spans="1:14" x14ac:dyDescent="0.25">
      <c r="A18" s="404"/>
      <c r="B18" s="396"/>
      <c r="C18" s="396"/>
      <c r="D18" s="396"/>
      <c r="E18" s="207" t="s">
        <v>263</v>
      </c>
      <c r="F18" s="208" t="s">
        <v>264</v>
      </c>
      <c r="G18" s="185">
        <v>1200</v>
      </c>
      <c r="H18" s="188" t="s">
        <v>90</v>
      </c>
      <c r="J18" s="75"/>
      <c r="K18" s="192"/>
      <c r="L18" s="75"/>
      <c r="M18" s="193"/>
      <c r="N18" s="56"/>
    </row>
    <row r="19" spans="1:14" ht="15" customHeight="1" x14ac:dyDescent="0.25">
      <c r="A19" s="408">
        <v>3</v>
      </c>
      <c r="B19" s="406" t="s">
        <v>159</v>
      </c>
      <c r="C19" s="406" t="s">
        <v>160</v>
      </c>
      <c r="D19" s="406" t="s">
        <v>246</v>
      </c>
      <c r="E19" s="172" t="s">
        <v>153</v>
      </c>
      <c r="F19" s="199">
        <v>105</v>
      </c>
      <c r="G19" s="185">
        <v>1787</v>
      </c>
      <c r="H19" s="188" t="s">
        <v>90</v>
      </c>
      <c r="J19" s="192"/>
      <c r="K19" s="194"/>
      <c r="L19" s="192"/>
      <c r="M19" s="195"/>
      <c r="N19" s="56"/>
    </row>
    <row r="20" spans="1:14" x14ac:dyDescent="0.25">
      <c r="A20" s="409"/>
      <c r="B20" s="407"/>
      <c r="C20" s="407"/>
      <c r="D20" s="407"/>
      <c r="E20" s="139" t="s">
        <v>156</v>
      </c>
      <c r="F20" s="199">
        <v>120</v>
      </c>
      <c r="G20" s="185">
        <v>624</v>
      </c>
      <c r="H20" s="188" t="s">
        <v>90</v>
      </c>
      <c r="J20" s="189"/>
      <c r="K20" s="194"/>
      <c r="L20" s="75"/>
      <c r="M20" s="193"/>
      <c r="N20" s="56"/>
    </row>
    <row r="21" spans="1:14" ht="26.25" customHeight="1" x14ac:dyDescent="0.25">
      <c r="A21" s="409"/>
      <c r="B21" s="407"/>
      <c r="C21" s="407"/>
      <c r="D21" s="407"/>
      <c r="E21" s="163" t="s">
        <v>154</v>
      </c>
      <c r="F21" s="199">
        <v>195</v>
      </c>
      <c r="G21" s="185">
        <v>1995</v>
      </c>
      <c r="H21" s="188" t="s">
        <v>90</v>
      </c>
      <c r="J21" s="189"/>
      <c r="K21" s="194"/>
      <c r="L21" s="75"/>
      <c r="M21" s="193"/>
      <c r="N21" s="56"/>
    </row>
    <row r="22" spans="1:14" x14ac:dyDescent="0.25">
      <c r="A22" s="409"/>
      <c r="B22" s="407"/>
      <c r="C22" s="407"/>
      <c r="D22" s="407"/>
      <c r="E22" s="136" t="s">
        <v>245</v>
      </c>
      <c r="F22" s="199">
        <v>105</v>
      </c>
      <c r="G22" s="185">
        <v>299</v>
      </c>
      <c r="H22" s="188" t="s">
        <v>90</v>
      </c>
      <c r="J22" s="192"/>
      <c r="K22" s="194"/>
      <c r="L22" s="192"/>
      <c r="M22" s="15"/>
      <c r="N22" s="56"/>
    </row>
    <row r="23" spans="1:14" x14ac:dyDescent="0.25">
      <c r="A23" s="153">
        <v>4</v>
      </c>
      <c r="B23" s="199" t="s">
        <v>92</v>
      </c>
      <c r="C23" s="172" t="s">
        <v>93</v>
      </c>
      <c r="D23" s="199">
        <v>28715</v>
      </c>
      <c r="E23" s="382" t="s">
        <v>152</v>
      </c>
      <c r="F23" s="382"/>
      <c r="G23" s="382"/>
      <c r="H23" s="383"/>
      <c r="J23" s="197"/>
      <c r="K23" s="194"/>
      <c r="L23" s="197"/>
      <c r="M23" s="15"/>
      <c r="N23" s="56"/>
    </row>
    <row r="24" spans="1:14" ht="15" customHeight="1" x14ac:dyDescent="0.25">
      <c r="A24" s="397">
        <v>5</v>
      </c>
      <c r="B24" s="392" t="s">
        <v>243</v>
      </c>
      <c r="C24" s="395" t="s">
        <v>96</v>
      </c>
      <c r="D24" s="392" t="s">
        <v>249</v>
      </c>
      <c r="E24" s="136" t="s">
        <v>247</v>
      </c>
      <c r="F24" s="199">
        <v>4</v>
      </c>
      <c r="G24" s="185">
        <v>2000</v>
      </c>
      <c r="H24" s="188" t="s">
        <v>90</v>
      </c>
      <c r="J24" s="197"/>
      <c r="K24" s="192"/>
      <c r="L24" s="192"/>
      <c r="M24" s="191"/>
      <c r="N24" s="56"/>
    </row>
    <row r="25" spans="1:14" x14ac:dyDescent="0.25">
      <c r="A25" s="398"/>
      <c r="B25" s="405"/>
      <c r="C25" s="393"/>
      <c r="D25" s="393"/>
      <c r="E25" s="139" t="s">
        <v>161</v>
      </c>
      <c r="F25" s="199">
        <v>72</v>
      </c>
      <c r="G25" s="185">
        <v>53000</v>
      </c>
      <c r="H25" s="188" t="s">
        <v>90</v>
      </c>
      <c r="J25" s="197"/>
      <c r="K25" s="192"/>
      <c r="L25" s="192"/>
      <c r="M25" s="191"/>
      <c r="N25" s="56"/>
    </row>
    <row r="26" spans="1:14" x14ac:dyDescent="0.25">
      <c r="A26" s="398"/>
      <c r="B26" s="405"/>
      <c r="C26" s="393"/>
      <c r="D26" s="393"/>
      <c r="E26" s="136" t="s">
        <v>248</v>
      </c>
      <c r="F26" s="199">
        <v>50</v>
      </c>
      <c r="G26" s="185">
        <v>7050</v>
      </c>
      <c r="H26" s="188" t="s">
        <v>90</v>
      </c>
      <c r="J26" s="197"/>
      <c r="K26" s="192"/>
      <c r="L26" s="192"/>
      <c r="M26" s="191"/>
      <c r="N26" s="56"/>
    </row>
    <row r="27" spans="1:14" x14ac:dyDescent="0.25">
      <c r="A27" s="399"/>
      <c r="B27" s="396"/>
      <c r="C27" s="394"/>
      <c r="D27" s="394"/>
      <c r="E27" s="139" t="s">
        <v>136</v>
      </c>
      <c r="F27" s="199">
        <v>12</v>
      </c>
      <c r="G27" s="185">
        <v>7200</v>
      </c>
      <c r="H27" s="188" t="s">
        <v>90</v>
      </c>
      <c r="J27" s="197"/>
      <c r="K27" s="192"/>
      <c r="L27" s="192"/>
      <c r="M27" s="191"/>
      <c r="N27" s="56"/>
    </row>
    <row r="28" spans="1:14" x14ac:dyDescent="0.25">
      <c r="A28" s="153">
        <v>6</v>
      </c>
      <c r="B28" s="199" t="s">
        <v>97</v>
      </c>
      <c r="C28" s="172" t="s">
        <v>98</v>
      </c>
      <c r="D28" s="199">
        <v>28771</v>
      </c>
      <c r="E28" s="382" t="s">
        <v>152</v>
      </c>
      <c r="F28" s="382"/>
      <c r="G28" s="382"/>
      <c r="H28" s="383"/>
      <c r="J28" s="198"/>
      <c r="K28" s="192"/>
      <c r="L28" s="75"/>
      <c r="M28" s="191"/>
      <c r="N28" s="56"/>
    </row>
    <row r="29" spans="1:14" ht="26.25" customHeight="1" x14ac:dyDescent="0.25">
      <c r="A29" s="153">
        <v>7</v>
      </c>
      <c r="B29" s="174" t="s">
        <v>183</v>
      </c>
      <c r="C29" s="144" t="s">
        <v>125</v>
      </c>
      <c r="D29" s="144">
        <v>29214</v>
      </c>
      <c r="E29" s="382" t="s">
        <v>152</v>
      </c>
      <c r="F29" s="382"/>
      <c r="G29" s="382"/>
      <c r="H29" s="383"/>
      <c r="J29" s="197"/>
      <c r="K29" s="192"/>
      <c r="L29" s="189"/>
      <c r="M29" s="191"/>
      <c r="N29" s="56"/>
    </row>
    <row r="30" spans="1:14" ht="26.25" customHeight="1" x14ac:dyDescent="0.25">
      <c r="A30" s="153">
        <v>8</v>
      </c>
      <c r="B30" s="161" t="s">
        <v>147</v>
      </c>
      <c r="C30" s="161" t="s">
        <v>101</v>
      </c>
      <c r="D30" s="161">
        <v>29590</v>
      </c>
      <c r="E30" s="382" t="s">
        <v>152</v>
      </c>
      <c r="F30" s="382"/>
      <c r="G30" s="382"/>
      <c r="H30" s="383"/>
      <c r="J30" s="189"/>
      <c r="K30" s="15"/>
      <c r="L30" s="75"/>
      <c r="M30" s="191"/>
      <c r="N30" s="56"/>
    </row>
    <row r="31" spans="1:14" x14ac:dyDescent="0.25">
      <c r="A31" s="153">
        <v>9</v>
      </c>
      <c r="B31" s="175" t="s">
        <v>227</v>
      </c>
      <c r="C31" s="144" t="s">
        <v>226</v>
      </c>
      <c r="D31" s="199">
        <v>30144</v>
      </c>
      <c r="E31" s="172" t="s">
        <v>250</v>
      </c>
      <c r="F31" s="199">
        <v>240</v>
      </c>
      <c r="G31" s="185">
        <v>12000</v>
      </c>
      <c r="H31" s="200" t="s">
        <v>90</v>
      </c>
      <c r="J31" s="75"/>
      <c r="K31" s="15"/>
      <c r="L31" s="75"/>
      <c r="M31" s="191"/>
      <c r="N31" s="56"/>
    </row>
    <row r="32" spans="1:14" x14ac:dyDescent="0.25">
      <c r="A32" s="153">
        <v>10</v>
      </c>
      <c r="B32" s="199" t="s">
        <v>138</v>
      </c>
      <c r="C32" s="199" t="s">
        <v>121</v>
      </c>
      <c r="D32" s="161">
        <v>30210</v>
      </c>
      <c r="E32" s="382" t="s">
        <v>152</v>
      </c>
      <c r="F32" s="382"/>
      <c r="G32" s="382"/>
      <c r="H32" s="383"/>
      <c r="J32" s="75"/>
      <c r="K32" s="15"/>
      <c r="L32" s="75"/>
      <c r="M32" s="191"/>
      <c r="N32" s="56"/>
    </row>
    <row r="33" spans="1:14" ht="15" customHeight="1" x14ac:dyDescent="0.25">
      <c r="A33" s="397">
        <v>11</v>
      </c>
      <c r="B33" s="392" t="s">
        <v>238</v>
      </c>
      <c r="C33" s="395" t="s">
        <v>237</v>
      </c>
      <c r="D33" s="395">
        <v>30222</v>
      </c>
      <c r="E33" s="172" t="s">
        <v>153</v>
      </c>
      <c r="F33" s="199">
        <v>150</v>
      </c>
      <c r="G33" s="185">
        <v>38500</v>
      </c>
      <c r="H33" s="200" t="s">
        <v>90</v>
      </c>
      <c r="J33" s="197"/>
      <c r="K33" s="192"/>
      <c r="L33" s="75"/>
      <c r="M33" s="191"/>
      <c r="N33" s="56"/>
    </row>
    <row r="34" spans="1:14" ht="24.75" customHeight="1" x14ac:dyDescent="0.25">
      <c r="A34" s="398"/>
      <c r="B34" s="405"/>
      <c r="C34" s="393"/>
      <c r="D34" s="393"/>
      <c r="E34" s="139" t="s">
        <v>156</v>
      </c>
      <c r="F34" s="199">
        <v>45</v>
      </c>
      <c r="G34" s="185">
        <v>3750</v>
      </c>
      <c r="H34" s="200" t="s">
        <v>90</v>
      </c>
      <c r="J34" s="197"/>
      <c r="K34" s="192"/>
      <c r="L34" s="75"/>
      <c r="M34" s="191"/>
      <c r="N34" s="56"/>
    </row>
    <row r="35" spans="1:14" ht="24" customHeight="1" x14ac:dyDescent="0.25">
      <c r="A35" s="398"/>
      <c r="B35" s="405"/>
      <c r="C35" s="393"/>
      <c r="D35" s="393"/>
      <c r="E35" s="163" t="s">
        <v>154</v>
      </c>
      <c r="F35" s="199">
        <v>195</v>
      </c>
      <c r="G35" s="185">
        <v>44375</v>
      </c>
      <c r="H35" s="200" t="s">
        <v>90</v>
      </c>
      <c r="J35" s="197"/>
      <c r="K35" s="192"/>
      <c r="L35" s="75"/>
      <c r="M35" s="191"/>
      <c r="N35" s="56"/>
    </row>
    <row r="36" spans="1:14" x14ac:dyDescent="0.25">
      <c r="A36" s="399"/>
      <c r="B36" s="396"/>
      <c r="C36" s="394"/>
      <c r="D36" s="394"/>
      <c r="E36" s="172" t="s">
        <v>251</v>
      </c>
      <c r="F36" s="199">
        <v>75</v>
      </c>
      <c r="G36" s="185">
        <v>1000</v>
      </c>
      <c r="H36" s="200" t="s">
        <v>90</v>
      </c>
      <c r="J36" s="197"/>
      <c r="K36" s="192"/>
      <c r="L36" s="75"/>
      <c r="M36" s="191"/>
      <c r="N36" s="56"/>
    </row>
    <row r="37" spans="1:14" x14ac:dyDescent="0.25">
      <c r="A37" s="153">
        <v>12</v>
      </c>
      <c r="B37" s="144" t="s">
        <v>141</v>
      </c>
      <c r="C37" s="144" t="s">
        <v>123</v>
      </c>
      <c r="D37" s="199">
        <v>30382</v>
      </c>
      <c r="E37" s="382" t="s">
        <v>152</v>
      </c>
      <c r="F37" s="382"/>
      <c r="G37" s="382"/>
      <c r="H37" s="383"/>
      <c r="J37" s="56"/>
      <c r="K37" s="56"/>
      <c r="L37" s="56"/>
      <c r="M37" s="191"/>
      <c r="N37" s="56"/>
    </row>
    <row r="38" spans="1:14" ht="15.75" thickBot="1" x14ac:dyDescent="0.3">
      <c r="A38" s="153">
        <v>13</v>
      </c>
      <c r="B38" s="199" t="s">
        <v>230</v>
      </c>
      <c r="C38" s="172" t="s">
        <v>229</v>
      </c>
      <c r="D38" s="199">
        <v>30530</v>
      </c>
      <c r="E38" s="382" t="s">
        <v>152</v>
      </c>
      <c r="F38" s="382"/>
      <c r="G38" s="382"/>
      <c r="H38" s="383"/>
      <c r="J38" s="56"/>
      <c r="K38" s="56"/>
      <c r="L38" s="56"/>
      <c r="M38" s="191"/>
      <c r="N38" s="56"/>
    </row>
    <row r="39" spans="1:14" x14ac:dyDescent="0.25">
      <c r="A39" s="333" t="s">
        <v>64</v>
      </c>
      <c r="B39" s="128"/>
      <c r="C39" s="128"/>
      <c r="D39" s="128"/>
      <c r="E39" s="128"/>
      <c r="F39" s="128"/>
      <c r="G39" s="128"/>
      <c r="H39" s="272"/>
      <c r="J39" s="56"/>
      <c r="K39" s="56"/>
      <c r="L39" s="56"/>
      <c r="M39" s="191"/>
      <c r="N39" s="56"/>
    </row>
    <row r="40" spans="1:14" x14ac:dyDescent="0.25">
      <c r="A40" s="273" t="s">
        <v>65</v>
      </c>
      <c r="B40" s="8"/>
      <c r="C40" s="8"/>
      <c r="D40" s="8"/>
      <c r="E40" s="8"/>
      <c r="F40" s="8"/>
      <c r="G40" s="8"/>
      <c r="H40" s="274"/>
      <c r="J40" s="56"/>
      <c r="K40" s="56"/>
      <c r="L40" s="56"/>
      <c r="M40" s="191"/>
      <c r="N40" s="56"/>
    </row>
    <row r="41" spans="1:14" x14ac:dyDescent="0.25">
      <c r="A41" s="273" t="s">
        <v>66</v>
      </c>
      <c r="B41" s="8"/>
      <c r="C41" s="8"/>
      <c r="D41" s="8"/>
      <c r="E41" s="8"/>
      <c r="F41" s="8"/>
      <c r="G41" s="8"/>
      <c r="H41" s="274"/>
      <c r="J41" s="56"/>
      <c r="K41" s="56"/>
      <c r="L41" s="56"/>
      <c r="M41" s="191"/>
      <c r="N41" s="56"/>
    </row>
    <row r="42" spans="1:14" x14ac:dyDescent="0.25">
      <c r="A42" s="119" t="s">
        <v>67</v>
      </c>
      <c r="B42" s="8"/>
      <c r="C42" s="8"/>
      <c r="D42" s="8"/>
      <c r="E42" s="8"/>
      <c r="F42" s="8"/>
      <c r="G42" s="8"/>
      <c r="H42" s="274"/>
      <c r="J42" s="56"/>
      <c r="K42" s="56"/>
      <c r="L42" s="56"/>
      <c r="M42" s="56"/>
      <c r="N42" s="56"/>
    </row>
    <row r="43" spans="1:14" x14ac:dyDescent="0.25">
      <c r="A43" s="400" t="s">
        <v>68</v>
      </c>
      <c r="B43" s="401"/>
      <c r="C43" s="401"/>
      <c r="D43" s="401"/>
      <c r="E43" s="401"/>
      <c r="F43" s="401"/>
      <c r="G43" s="401"/>
      <c r="H43" s="402"/>
      <c r="J43" s="56"/>
      <c r="K43" s="56"/>
      <c r="L43" s="56"/>
      <c r="M43" s="56"/>
      <c r="N43" s="56"/>
    </row>
    <row r="44" spans="1:14" x14ac:dyDescent="0.25">
      <c r="A44" s="267" t="s">
        <v>69</v>
      </c>
      <c r="B44" s="26" t="s">
        <v>70</v>
      </c>
      <c r="C44" s="26"/>
      <c r="D44" s="26"/>
      <c r="E44" s="26"/>
      <c r="F44" s="26" t="s">
        <v>71</v>
      </c>
      <c r="G44" s="26"/>
      <c r="H44" s="268"/>
      <c r="J44" s="56"/>
      <c r="K44" s="56"/>
      <c r="L44" s="56"/>
      <c r="M44" s="56"/>
      <c r="N44" s="56"/>
    </row>
    <row r="45" spans="1:14" x14ac:dyDescent="0.25">
      <c r="A45" s="269"/>
      <c r="B45" s="25" t="s">
        <v>41</v>
      </c>
      <c r="C45" s="26"/>
      <c r="D45" s="26"/>
      <c r="E45" s="26"/>
      <c r="F45" s="25" t="s">
        <v>42</v>
      </c>
      <c r="G45" s="26"/>
      <c r="H45" s="268"/>
    </row>
    <row r="46" spans="1:14" x14ac:dyDescent="0.25">
      <c r="A46" s="269"/>
      <c r="B46" s="14" t="s">
        <v>175</v>
      </c>
      <c r="C46" s="15"/>
      <c r="D46" s="15"/>
      <c r="E46" s="26"/>
      <c r="F46" s="16" t="s">
        <v>173</v>
      </c>
      <c r="G46" s="26"/>
      <c r="H46" s="268"/>
    </row>
    <row r="47" spans="1:14" x14ac:dyDescent="0.25">
      <c r="A47" s="269"/>
      <c r="B47" s="15" t="s">
        <v>177</v>
      </c>
      <c r="C47" s="15" t="s">
        <v>39</v>
      </c>
      <c r="D47" s="15" t="s">
        <v>176</v>
      </c>
      <c r="E47" s="26"/>
      <c r="F47" s="16" t="s">
        <v>174</v>
      </c>
      <c r="G47" s="26"/>
      <c r="H47" s="268"/>
    </row>
    <row r="48" spans="1:14" x14ac:dyDescent="0.25">
      <c r="A48" s="269"/>
      <c r="B48" s="25"/>
      <c r="C48" s="26"/>
      <c r="D48" s="26"/>
      <c r="E48" s="26"/>
      <c r="F48" s="26"/>
      <c r="G48" s="26"/>
      <c r="H48" s="268"/>
    </row>
    <row r="49" spans="1:8" x14ac:dyDescent="0.25">
      <c r="A49" s="269"/>
      <c r="B49" s="26"/>
      <c r="C49" s="26"/>
      <c r="D49" s="26"/>
      <c r="E49" s="26"/>
      <c r="F49" s="26"/>
      <c r="G49" s="26"/>
      <c r="H49" s="268"/>
    </row>
    <row r="50" spans="1:8" ht="15.75" thickBot="1" x14ac:dyDescent="0.3">
      <c r="A50" s="123" t="s">
        <v>72</v>
      </c>
      <c r="B50" s="124"/>
      <c r="C50" s="124"/>
      <c r="D50" s="124"/>
      <c r="E50" s="124"/>
      <c r="F50" s="124"/>
      <c r="G50" s="124"/>
      <c r="H50" s="125"/>
    </row>
  </sheetData>
  <mergeCells count="39">
    <mergeCell ref="A43:H43"/>
    <mergeCell ref="A17:A18"/>
    <mergeCell ref="E37:H37"/>
    <mergeCell ref="D33:D36"/>
    <mergeCell ref="C33:C36"/>
    <mergeCell ref="B33:B36"/>
    <mergeCell ref="D19:D22"/>
    <mergeCell ref="B19:B22"/>
    <mergeCell ref="A19:A22"/>
    <mergeCell ref="B24:B27"/>
    <mergeCell ref="A24:A27"/>
    <mergeCell ref="E28:H28"/>
    <mergeCell ref="E29:H29"/>
    <mergeCell ref="E30:H30"/>
    <mergeCell ref="E32:H32"/>
    <mergeCell ref="C19:C22"/>
    <mergeCell ref="E38:H38"/>
    <mergeCell ref="E10:H10"/>
    <mergeCell ref="A7:C7"/>
    <mergeCell ref="D7:H7"/>
    <mergeCell ref="A8:C8"/>
    <mergeCell ref="D8:H8"/>
    <mergeCell ref="A9:C9"/>
    <mergeCell ref="D9:H9"/>
    <mergeCell ref="E16:H16"/>
    <mergeCell ref="E23:H23"/>
    <mergeCell ref="D24:D27"/>
    <mergeCell ref="C24:C27"/>
    <mergeCell ref="D17:D18"/>
    <mergeCell ref="C17:C18"/>
    <mergeCell ref="B17:B18"/>
    <mergeCell ref="A33:A36"/>
    <mergeCell ref="D6:H6"/>
    <mergeCell ref="A1:H1"/>
    <mergeCell ref="A2:H2"/>
    <mergeCell ref="A3:H4"/>
    <mergeCell ref="A5:C5"/>
    <mergeCell ref="D5:H5"/>
    <mergeCell ref="A6:C6"/>
  </mergeCells>
  <pageMargins left="0.7" right="0.7" top="0.75" bottom="0.75" header="0.3" footer="0.3"/>
  <pageSetup paperSize="9" scale="4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zoomScale="130" zoomScaleNormal="130" workbookViewId="0">
      <selection activeCell="J20" sqref="J20"/>
    </sheetView>
  </sheetViews>
  <sheetFormatPr defaultRowHeight="15" x14ac:dyDescent="0.25"/>
  <cols>
    <col min="1" max="1" width="6.85546875" style="50" customWidth="1"/>
    <col min="2" max="2" width="13.140625" style="50" customWidth="1"/>
    <col min="3" max="3" width="15.28515625" style="50" bestFit="1" customWidth="1"/>
    <col min="4" max="4" width="10.28515625" style="50" customWidth="1"/>
    <col min="5" max="5" width="39.5703125" style="50" customWidth="1"/>
    <col min="6" max="6" width="20.85546875" style="50" customWidth="1"/>
    <col min="7" max="7" width="16.140625" style="50" customWidth="1"/>
    <col min="8" max="8" width="17.5703125" style="50" customWidth="1"/>
    <col min="9" max="16384" width="9.140625" style="50"/>
  </cols>
  <sheetData>
    <row r="1" spans="1:14" ht="22.5" x14ac:dyDescent="0.25">
      <c r="A1" s="422" t="s">
        <v>0</v>
      </c>
      <c r="B1" s="422"/>
      <c r="C1" s="422"/>
      <c r="D1" s="422"/>
      <c r="E1" s="422"/>
      <c r="F1" s="422"/>
      <c r="G1" s="422"/>
      <c r="H1" s="422"/>
    </row>
    <row r="2" spans="1:14" ht="15.75" thickBot="1" x14ac:dyDescent="0.3">
      <c r="A2" s="423" t="s">
        <v>44</v>
      </c>
      <c r="B2" s="423"/>
      <c r="C2" s="423"/>
      <c r="D2" s="423"/>
      <c r="E2" s="423"/>
      <c r="F2" s="423"/>
      <c r="G2" s="423"/>
      <c r="H2" s="423"/>
    </row>
    <row r="3" spans="1:14" ht="15.75" thickBot="1" x14ac:dyDescent="0.3">
      <c r="A3" s="424" t="s">
        <v>180</v>
      </c>
      <c r="B3" s="425"/>
      <c r="C3" s="425"/>
      <c r="D3" s="425"/>
      <c r="E3" s="425"/>
      <c r="F3" s="425"/>
      <c r="G3" s="425"/>
      <c r="H3" s="426"/>
    </row>
    <row r="4" spans="1:14" x14ac:dyDescent="0.25">
      <c r="A4" s="427"/>
      <c r="B4" s="377"/>
      <c r="C4" s="377"/>
      <c r="D4" s="377"/>
      <c r="E4" s="377"/>
      <c r="F4" s="377"/>
      <c r="G4" s="377"/>
      <c r="H4" s="428"/>
    </row>
    <row r="5" spans="1:14" x14ac:dyDescent="0.25">
      <c r="A5" s="379" t="s">
        <v>1</v>
      </c>
      <c r="B5" s="380"/>
      <c r="C5" s="380"/>
      <c r="D5" s="381" t="s">
        <v>2</v>
      </c>
      <c r="E5" s="381"/>
      <c r="F5" s="381"/>
      <c r="G5" s="381"/>
      <c r="H5" s="369"/>
    </row>
    <row r="6" spans="1:14" x14ac:dyDescent="0.25">
      <c r="A6" s="379" t="s">
        <v>3</v>
      </c>
      <c r="B6" s="380"/>
      <c r="C6" s="380"/>
      <c r="D6" s="368" t="s">
        <v>4</v>
      </c>
      <c r="E6" s="368"/>
      <c r="F6" s="368"/>
      <c r="G6" s="368"/>
      <c r="H6" s="369"/>
    </row>
    <row r="7" spans="1:14" x14ac:dyDescent="0.25">
      <c r="A7" s="379" t="s">
        <v>5</v>
      </c>
      <c r="B7" s="380"/>
      <c r="C7" s="380"/>
      <c r="D7" s="368" t="s">
        <v>103</v>
      </c>
      <c r="E7" s="368"/>
      <c r="F7" s="368"/>
      <c r="G7" s="368"/>
      <c r="H7" s="369"/>
    </row>
    <row r="8" spans="1:14" x14ac:dyDescent="0.25">
      <c r="A8" s="379" t="s">
        <v>6</v>
      </c>
      <c r="B8" s="380"/>
      <c r="C8" s="380"/>
      <c r="D8" s="368" t="s">
        <v>54</v>
      </c>
      <c r="E8" s="368"/>
      <c r="F8" s="368"/>
      <c r="G8" s="368"/>
      <c r="H8" s="369"/>
    </row>
    <row r="9" spans="1:14" ht="15.75" thickBot="1" x14ac:dyDescent="0.3">
      <c r="A9" s="386" t="s">
        <v>7</v>
      </c>
      <c r="B9" s="387"/>
      <c r="C9" s="387"/>
      <c r="D9" s="388" t="s">
        <v>104</v>
      </c>
      <c r="E9" s="388"/>
      <c r="F9" s="388"/>
      <c r="G9" s="388"/>
      <c r="H9" s="389"/>
    </row>
    <row r="10" spans="1:14" ht="15.75" customHeight="1" thickBot="1" x14ac:dyDescent="0.3">
      <c r="A10" s="55"/>
      <c r="B10" s="56"/>
      <c r="C10" s="56"/>
      <c r="D10" s="56"/>
      <c r="E10" s="384" t="s">
        <v>45</v>
      </c>
      <c r="F10" s="384"/>
      <c r="G10" s="384"/>
      <c r="H10" s="385"/>
    </row>
    <row r="11" spans="1:14" x14ac:dyDescent="0.25">
      <c r="A11" s="70" t="s">
        <v>8</v>
      </c>
      <c r="B11" s="71" t="s">
        <v>46</v>
      </c>
      <c r="C11" s="71" t="s">
        <v>47</v>
      </c>
      <c r="D11" s="71" t="s">
        <v>48</v>
      </c>
      <c r="E11" s="72" t="s">
        <v>49</v>
      </c>
      <c r="F11" s="71" t="s">
        <v>50</v>
      </c>
      <c r="G11" s="71" t="s">
        <v>51</v>
      </c>
      <c r="H11" s="73" t="s">
        <v>52</v>
      </c>
    </row>
    <row r="12" spans="1:14" ht="15" customHeight="1" x14ac:dyDescent="0.25">
      <c r="A12" s="47" t="s">
        <v>53</v>
      </c>
      <c r="B12" s="22" t="s">
        <v>22</v>
      </c>
      <c r="C12" s="22" t="s">
        <v>34</v>
      </c>
      <c r="D12" s="22" t="s">
        <v>54</v>
      </c>
      <c r="E12" s="23" t="s">
        <v>55</v>
      </c>
      <c r="F12" s="22" t="s">
        <v>56</v>
      </c>
      <c r="G12" s="22" t="s">
        <v>57</v>
      </c>
      <c r="H12" s="48" t="s">
        <v>58</v>
      </c>
    </row>
    <row r="13" spans="1:14" x14ac:dyDescent="0.25">
      <c r="A13" s="47"/>
      <c r="B13" s="22"/>
      <c r="C13" s="22"/>
      <c r="D13" s="22"/>
      <c r="E13" s="23"/>
      <c r="F13" s="22" t="s">
        <v>59</v>
      </c>
      <c r="G13" s="22" t="s">
        <v>60</v>
      </c>
      <c r="H13" s="48" t="s">
        <v>61</v>
      </c>
    </row>
    <row r="14" spans="1:14" x14ac:dyDescent="0.25">
      <c r="A14" s="47"/>
      <c r="B14" s="22"/>
      <c r="C14" s="22"/>
      <c r="D14" s="22"/>
      <c r="E14" s="23"/>
      <c r="F14" s="22" t="s">
        <v>242</v>
      </c>
      <c r="G14" s="22" t="s">
        <v>62</v>
      </c>
      <c r="H14" s="48" t="s">
        <v>58</v>
      </c>
    </row>
    <row r="15" spans="1:14" ht="15.75" thickBot="1" x14ac:dyDescent="0.3">
      <c r="A15" s="254"/>
      <c r="B15" s="255"/>
      <c r="C15" s="255"/>
      <c r="D15" s="255"/>
      <c r="E15" s="288"/>
      <c r="F15" s="255"/>
      <c r="G15" s="255" t="s">
        <v>242</v>
      </c>
      <c r="H15" s="257" t="s">
        <v>63</v>
      </c>
    </row>
    <row r="16" spans="1:14" ht="18" customHeight="1" x14ac:dyDescent="0.25">
      <c r="A16" s="398">
        <v>14</v>
      </c>
      <c r="B16" s="417" t="s">
        <v>128</v>
      </c>
      <c r="C16" s="415" t="s">
        <v>112</v>
      </c>
      <c r="D16" s="393">
        <v>30573</v>
      </c>
      <c r="E16" s="330" t="s">
        <v>162</v>
      </c>
      <c r="F16" s="248">
        <v>228</v>
      </c>
      <c r="G16" s="331">
        <v>22500</v>
      </c>
      <c r="H16" s="332" t="s">
        <v>90</v>
      </c>
      <c r="J16" s="56"/>
      <c r="K16" s="56"/>
      <c r="L16" s="56"/>
      <c r="M16" s="15"/>
      <c r="N16" s="56"/>
    </row>
    <row r="17" spans="1:14" x14ac:dyDescent="0.25">
      <c r="A17" s="399"/>
      <c r="B17" s="418"/>
      <c r="C17" s="416"/>
      <c r="D17" s="394"/>
      <c r="E17" s="139" t="s">
        <v>162</v>
      </c>
      <c r="F17" s="199">
        <v>48</v>
      </c>
      <c r="G17" s="210">
        <v>6000</v>
      </c>
      <c r="H17" s="211" t="s">
        <v>76</v>
      </c>
      <c r="J17" s="56"/>
      <c r="K17" s="56"/>
      <c r="L17" s="56"/>
      <c r="M17" s="191"/>
      <c r="N17" s="56"/>
    </row>
    <row r="18" spans="1:14" x14ac:dyDescent="0.25">
      <c r="A18" s="251">
        <v>15</v>
      </c>
      <c r="B18" s="294" t="s">
        <v>126</v>
      </c>
      <c r="C18" s="295" t="s">
        <v>111</v>
      </c>
      <c r="D18" s="296">
        <v>30728</v>
      </c>
      <c r="E18" s="327" t="s">
        <v>91</v>
      </c>
      <c r="F18" s="296">
        <v>416</v>
      </c>
      <c r="G18" s="328">
        <v>84000</v>
      </c>
      <c r="H18" s="329" t="s">
        <v>90</v>
      </c>
      <c r="J18" s="56"/>
      <c r="K18" s="56"/>
      <c r="L18" s="56"/>
      <c r="M18" s="191"/>
      <c r="N18" s="56"/>
    </row>
    <row r="19" spans="1:14" s="184" customFormat="1" ht="11.25" x14ac:dyDescent="0.2">
      <c r="A19" s="246">
        <v>16</v>
      </c>
      <c r="B19" s="326" t="s">
        <v>143</v>
      </c>
      <c r="C19" s="247" t="s">
        <v>124</v>
      </c>
      <c r="D19" s="248">
        <v>30899</v>
      </c>
      <c r="E19" s="412" t="s">
        <v>152</v>
      </c>
      <c r="F19" s="412"/>
      <c r="G19" s="412"/>
      <c r="H19" s="413"/>
    </row>
    <row r="20" spans="1:14" s="184" customFormat="1" ht="11.25" x14ac:dyDescent="0.2">
      <c r="A20" s="209">
        <v>17</v>
      </c>
      <c r="B20" s="144" t="s">
        <v>131</v>
      </c>
      <c r="C20" s="144" t="s">
        <v>115</v>
      </c>
      <c r="D20" s="205">
        <v>31000</v>
      </c>
      <c r="E20" s="382" t="s">
        <v>152</v>
      </c>
      <c r="F20" s="382"/>
      <c r="G20" s="382"/>
      <c r="H20" s="383"/>
    </row>
    <row r="21" spans="1:14" s="184" customFormat="1" ht="11.25" x14ac:dyDescent="0.2">
      <c r="A21" s="209">
        <v>18</v>
      </c>
      <c r="B21" s="174" t="s">
        <v>134</v>
      </c>
      <c r="C21" s="144" t="s">
        <v>117</v>
      </c>
      <c r="D21" s="205">
        <v>31123</v>
      </c>
      <c r="E21" s="382" t="s">
        <v>152</v>
      </c>
      <c r="F21" s="382"/>
      <c r="G21" s="382"/>
      <c r="H21" s="383"/>
    </row>
    <row r="22" spans="1:14" s="184" customFormat="1" ht="22.5" customHeight="1" x14ac:dyDescent="0.2">
      <c r="A22" s="209">
        <v>19</v>
      </c>
      <c r="B22" s="174" t="s">
        <v>252</v>
      </c>
      <c r="C22" s="144" t="s">
        <v>118</v>
      </c>
      <c r="D22" s="205">
        <v>31128</v>
      </c>
      <c r="E22" s="180" t="s">
        <v>265</v>
      </c>
      <c r="F22" s="212">
        <v>120</v>
      </c>
      <c r="G22" s="185">
        <v>3000</v>
      </c>
      <c r="H22" s="206" t="s">
        <v>90</v>
      </c>
    </row>
    <row r="23" spans="1:14" s="184" customFormat="1" ht="11.25" x14ac:dyDescent="0.2">
      <c r="A23" s="209">
        <v>20</v>
      </c>
      <c r="B23" s="144" t="s">
        <v>133</v>
      </c>
      <c r="C23" s="144" t="s">
        <v>116</v>
      </c>
      <c r="D23" s="205">
        <v>31145</v>
      </c>
      <c r="E23" s="382" t="s">
        <v>152</v>
      </c>
      <c r="F23" s="382"/>
      <c r="G23" s="382"/>
      <c r="H23" s="383"/>
    </row>
    <row r="24" spans="1:14" s="184" customFormat="1" ht="21.75" customHeight="1" x14ac:dyDescent="0.2">
      <c r="A24" s="209">
        <v>21</v>
      </c>
      <c r="B24" s="174" t="s">
        <v>224</v>
      </c>
      <c r="C24" s="144" t="s">
        <v>113</v>
      </c>
      <c r="D24" s="205">
        <v>31146</v>
      </c>
      <c r="E24" s="382" t="s">
        <v>152</v>
      </c>
      <c r="F24" s="382"/>
      <c r="G24" s="382"/>
      <c r="H24" s="383"/>
    </row>
    <row r="25" spans="1:14" s="184" customFormat="1" ht="11.25" customHeight="1" x14ac:dyDescent="0.2">
      <c r="A25" s="403" t="s">
        <v>273</v>
      </c>
      <c r="B25" s="414" t="s">
        <v>268</v>
      </c>
      <c r="C25" s="414" t="s">
        <v>267</v>
      </c>
      <c r="D25" s="392" t="s">
        <v>266</v>
      </c>
      <c r="E25" s="180" t="s">
        <v>254</v>
      </c>
      <c r="F25" s="212">
        <v>384</v>
      </c>
      <c r="G25" s="185">
        <v>60000</v>
      </c>
      <c r="H25" s="206" t="s">
        <v>76</v>
      </c>
    </row>
    <row r="26" spans="1:14" s="184" customFormat="1" ht="11.25" x14ac:dyDescent="0.2">
      <c r="A26" s="398"/>
      <c r="B26" s="417"/>
      <c r="C26" s="415"/>
      <c r="D26" s="393"/>
      <c r="E26" s="180" t="s">
        <v>253</v>
      </c>
      <c r="F26" s="212">
        <v>384</v>
      </c>
      <c r="G26" s="185">
        <v>90000</v>
      </c>
      <c r="H26" s="206" t="s">
        <v>76</v>
      </c>
    </row>
    <row r="27" spans="1:14" s="184" customFormat="1" ht="11.25" x14ac:dyDescent="0.2">
      <c r="A27" s="399"/>
      <c r="B27" s="418"/>
      <c r="C27" s="416"/>
      <c r="D27" s="394"/>
      <c r="E27" s="163" t="s">
        <v>154</v>
      </c>
      <c r="F27" s="212">
        <v>100</v>
      </c>
      <c r="G27" s="185">
        <v>12500</v>
      </c>
      <c r="H27" s="206" t="s">
        <v>76</v>
      </c>
    </row>
    <row r="28" spans="1:14" s="184" customFormat="1" ht="11.25" x14ac:dyDescent="0.2">
      <c r="A28" s="403" t="s">
        <v>272</v>
      </c>
      <c r="B28" s="414" t="s">
        <v>271</v>
      </c>
      <c r="C28" s="414" t="s">
        <v>270</v>
      </c>
      <c r="D28" s="392" t="s">
        <v>269</v>
      </c>
      <c r="E28" s="180" t="s">
        <v>260</v>
      </c>
      <c r="F28" s="212">
        <v>192</v>
      </c>
      <c r="G28" s="185">
        <v>48000</v>
      </c>
      <c r="H28" s="206" t="s">
        <v>76</v>
      </c>
    </row>
    <row r="29" spans="1:14" s="184" customFormat="1" ht="11.25" x14ac:dyDescent="0.2">
      <c r="A29" s="398"/>
      <c r="B29" s="415"/>
      <c r="C29" s="415"/>
      <c r="D29" s="393"/>
      <c r="E29" s="180" t="s">
        <v>259</v>
      </c>
      <c r="F29" s="212">
        <v>192</v>
      </c>
      <c r="G29" s="185">
        <v>7596.48</v>
      </c>
      <c r="H29" s="206" t="s">
        <v>76</v>
      </c>
    </row>
    <row r="30" spans="1:14" s="184" customFormat="1" ht="11.25" x14ac:dyDescent="0.2">
      <c r="A30" s="398"/>
      <c r="B30" s="415"/>
      <c r="C30" s="415"/>
      <c r="D30" s="393"/>
      <c r="E30" s="180" t="s">
        <v>257</v>
      </c>
      <c r="F30" s="212">
        <v>192</v>
      </c>
      <c r="G30" s="185">
        <v>48000</v>
      </c>
      <c r="H30" s="206" t="s">
        <v>76</v>
      </c>
    </row>
    <row r="31" spans="1:14" s="184" customFormat="1" ht="11.25" x14ac:dyDescent="0.2">
      <c r="A31" s="398"/>
      <c r="B31" s="415"/>
      <c r="C31" s="415"/>
      <c r="D31" s="393"/>
      <c r="E31" s="180" t="s">
        <v>261</v>
      </c>
      <c r="F31" s="212">
        <v>96</v>
      </c>
      <c r="G31" s="185">
        <v>3796.83</v>
      </c>
      <c r="H31" s="206" t="s">
        <v>76</v>
      </c>
    </row>
    <row r="32" spans="1:14" s="184" customFormat="1" ht="11.25" x14ac:dyDescent="0.2">
      <c r="A32" s="399"/>
      <c r="B32" s="416"/>
      <c r="C32" s="416"/>
      <c r="D32" s="394"/>
      <c r="E32" s="181" t="s">
        <v>258</v>
      </c>
      <c r="F32" s="212">
        <v>192</v>
      </c>
      <c r="G32" s="185">
        <v>60000</v>
      </c>
      <c r="H32" s="206" t="s">
        <v>76</v>
      </c>
    </row>
    <row r="33" spans="1:8" s="184" customFormat="1" ht="21.75" customHeight="1" x14ac:dyDescent="0.2">
      <c r="A33" s="209">
        <v>24</v>
      </c>
      <c r="B33" s="174" t="s">
        <v>189</v>
      </c>
      <c r="C33" s="138" t="s">
        <v>188</v>
      </c>
      <c r="D33" s="205">
        <v>31698</v>
      </c>
      <c r="E33" s="382" t="s">
        <v>152</v>
      </c>
      <c r="F33" s="382"/>
      <c r="G33" s="382"/>
      <c r="H33" s="383"/>
    </row>
    <row r="34" spans="1:8" s="184" customFormat="1" ht="11.25" x14ac:dyDescent="0.2">
      <c r="A34" s="209">
        <v>25</v>
      </c>
      <c r="B34" s="144" t="s">
        <v>231</v>
      </c>
      <c r="C34" s="144" t="s">
        <v>228</v>
      </c>
      <c r="D34" s="205">
        <v>31745</v>
      </c>
      <c r="E34" s="382" t="s">
        <v>152</v>
      </c>
      <c r="F34" s="382"/>
      <c r="G34" s="382"/>
      <c r="H34" s="383"/>
    </row>
    <row r="35" spans="1:8" s="184" customFormat="1" ht="11.25" x14ac:dyDescent="0.2">
      <c r="A35" s="209">
        <v>26</v>
      </c>
      <c r="B35" s="144" t="s">
        <v>212</v>
      </c>
      <c r="C35" s="144" t="s">
        <v>213</v>
      </c>
      <c r="D35" s="205">
        <v>31757</v>
      </c>
      <c r="E35" s="382" t="s">
        <v>152</v>
      </c>
      <c r="F35" s="382"/>
      <c r="G35" s="382"/>
      <c r="H35" s="383"/>
    </row>
    <row r="36" spans="1:8" s="184" customFormat="1" ht="11.25" x14ac:dyDescent="0.2">
      <c r="A36" s="209">
        <v>27</v>
      </c>
      <c r="B36" s="144" t="s">
        <v>209</v>
      </c>
      <c r="C36" s="144" t="s">
        <v>210</v>
      </c>
      <c r="D36" s="144">
        <v>31842</v>
      </c>
      <c r="E36" s="382" t="s">
        <v>152</v>
      </c>
      <c r="F36" s="382"/>
      <c r="G36" s="382"/>
      <c r="H36" s="383"/>
    </row>
    <row r="37" spans="1:8" s="184" customFormat="1" ht="11.25" x14ac:dyDescent="0.2">
      <c r="A37" s="209">
        <v>28</v>
      </c>
      <c r="B37" s="144" t="s">
        <v>203</v>
      </c>
      <c r="C37" s="144" t="s">
        <v>204</v>
      </c>
      <c r="D37" s="205">
        <v>31858</v>
      </c>
      <c r="E37" s="382" t="s">
        <v>152</v>
      </c>
      <c r="F37" s="382"/>
      <c r="G37" s="382"/>
      <c r="H37" s="383"/>
    </row>
    <row r="38" spans="1:8" s="184" customFormat="1" ht="11.25" x14ac:dyDescent="0.2">
      <c r="A38" s="209">
        <v>29</v>
      </c>
      <c r="B38" s="144" t="s">
        <v>196</v>
      </c>
      <c r="C38" s="144" t="s">
        <v>195</v>
      </c>
      <c r="D38" s="205">
        <v>31871</v>
      </c>
      <c r="E38" s="382" t="s">
        <v>152</v>
      </c>
      <c r="F38" s="382"/>
      <c r="G38" s="382"/>
      <c r="H38" s="383"/>
    </row>
    <row r="39" spans="1:8" s="184" customFormat="1" ht="11.25" x14ac:dyDescent="0.2">
      <c r="A39" s="209">
        <v>30</v>
      </c>
      <c r="B39" s="144" t="s">
        <v>198</v>
      </c>
      <c r="C39" s="144" t="s">
        <v>199</v>
      </c>
      <c r="D39" s="205">
        <v>31896</v>
      </c>
      <c r="E39" s="382" t="s">
        <v>152</v>
      </c>
      <c r="F39" s="382"/>
      <c r="G39" s="382"/>
      <c r="H39" s="383"/>
    </row>
    <row r="40" spans="1:8" s="184" customFormat="1" ht="11.25" x14ac:dyDescent="0.2">
      <c r="A40" s="209">
        <v>31</v>
      </c>
      <c r="B40" s="144" t="s">
        <v>206</v>
      </c>
      <c r="C40" s="144" t="s">
        <v>207</v>
      </c>
      <c r="D40" s="205">
        <v>31902</v>
      </c>
      <c r="E40" s="382" t="s">
        <v>152</v>
      </c>
      <c r="F40" s="382"/>
      <c r="G40" s="382"/>
      <c r="H40" s="383"/>
    </row>
    <row r="41" spans="1:8" s="184" customFormat="1" ht="12" thickBot="1" x14ac:dyDescent="0.25">
      <c r="A41" s="187">
        <v>32</v>
      </c>
      <c r="B41" s="147" t="s">
        <v>192</v>
      </c>
      <c r="C41" s="147" t="s">
        <v>191</v>
      </c>
      <c r="D41" s="74">
        <v>31920</v>
      </c>
      <c r="E41" s="419" t="s">
        <v>152</v>
      </c>
      <c r="F41" s="420"/>
      <c r="G41" s="420"/>
      <c r="H41" s="421"/>
    </row>
    <row r="42" spans="1:8" x14ac:dyDescent="0.25">
      <c r="A42" s="127" t="s">
        <v>64</v>
      </c>
      <c r="B42" s="128"/>
      <c r="C42" s="128"/>
      <c r="D42" s="128"/>
      <c r="E42" s="128"/>
      <c r="F42" s="128"/>
      <c r="G42" s="128"/>
      <c r="H42" s="129"/>
    </row>
    <row r="43" spans="1:8" x14ac:dyDescent="0.25">
      <c r="A43" s="27" t="s">
        <v>65</v>
      </c>
      <c r="B43" s="8"/>
      <c r="C43" s="8"/>
      <c r="D43" s="8"/>
      <c r="E43" s="8"/>
      <c r="F43" s="8"/>
      <c r="G43" s="8"/>
      <c r="H43" s="130"/>
    </row>
    <row r="44" spans="1:8" x14ac:dyDescent="0.25">
      <c r="A44" s="27" t="s">
        <v>66</v>
      </c>
      <c r="B44" s="8"/>
      <c r="C44" s="8"/>
      <c r="D44" s="8"/>
      <c r="E44" s="8"/>
      <c r="F44" s="8"/>
      <c r="G44" s="8"/>
      <c r="H44" s="130"/>
    </row>
    <row r="45" spans="1:8" x14ac:dyDescent="0.25">
      <c r="A45" s="28" t="s">
        <v>67</v>
      </c>
      <c r="B45" s="8"/>
      <c r="C45" s="8"/>
      <c r="D45" s="8"/>
      <c r="E45" s="8"/>
      <c r="F45" s="8"/>
      <c r="G45" s="8"/>
      <c r="H45" s="130"/>
    </row>
    <row r="46" spans="1:8" x14ac:dyDescent="0.25">
      <c r="A46" s="410" t="s">
        <v>68</v>
      </c>
      <c r="B46" s="401"/>
      <c r="C46" s="401"/>
      <c r="D46" s="401"/>
      <c r="E46" s="401"/>
      <c r="F46" s="401"/>
      <c r="G46" s="401"/>
      <c r="H46" s="411"/>
    </row>
    <row r="47" spans="1:8" x14ac:dyDescent="0.25">
      <c r="A47" s="29" t="s">
        <v>69</v>
      </c>
      <c r="B47" s="26" t="s">
        <v>70</v>
      </c>
      <c r="C47" s="26"/>
      <c r="D47" s="26"/>
      <c r="E47" s="26"/>
      <c r="F47" s="26" t="s">
        <v>71</v>
      </c>
      <c r="G47" s="26"/>
      <c r="H47" s="26"/>
    </row>
    <row r="48" spans="1:8" x14ac:dyDescent="0.25">
      <c r="A48" s="30"/>
      <c r="B48" s="25" t="s">
        <v>41</v>
      </c>
      <c r="C48" s="26"/>
      <c r="D48" s="26"/>
      <c r="E48" s="26"/>
      <c r="F48" s="25" t="s">
        <v>42</v>
      </c>
      <c r="G48" s="26"/>
      <c r="H48" s="26"/>
    </row>
    <row r="49" spans="1:8" x14ac:dyDescent="0.25">
      <c r="A49" s="30"/>
      <c r="B49" s="14" t="s">
        <v>175</v>
      </c>
      <c r="C49" s="15"/>
      <c r="D49" s="15"/>
      <c r="E49" s="26"/>
      <c r="F49" s="16" t="s">
        <v>173</v>
      </c>
      <c r="G49" s="26"/>
      <c r="H49" s="26"/>
    </row>
    <row r="50" spans="1:8" x14ac:dyDescent="0.25">
      <c r="A50" s="30"/>
      <c r="B50" s="15" t="s">
        <v>177</v>
      </c>
      <c r="C50" s="15" t="s">
        <v>39</v>
      </c>
      <c r="D50" s="15" t="s">
        <v>176</v>
      </c>
      <c r="E50" s="26"/>
      <c r="F50" s="16" t="s">
        <v>174</v>
      </c>
      <c r="G50" s="26"/>
      <c r="H50" s="26"/>
    </row>
    <row r="51" spans="1:8" x14ac:dyDescent="0.25">
      <c r="A51" s="30"/>
      <c r="B51" s="25"/>
      <c r="C51" s="26"/>
      <c r="D51" s="26"/>
      <c r="E51" s="26"/>
      <c r="F51" s="26"/>
      <c r="G51" s="26"/>
      <c r="H51" s="26"/>
    </row>
    <row r="52" spans="1:8" x14ac:dyDescent="0.25">
      <c r="A52" s="30"/>
      <c r="B52" s="26"/>
      <c r="C52" s="26"/>
      <c r="D52" s="26"/>
      <c r="E52" s="26"/>
      <c r="F52" s="26"/>
      <c r="G52" s="26"/>
      <c r="H52" s="26"/>
    </row>
    <row r="53" spans="1:8" x14ac:dyDescent="0.25">
      <c r="A53" s="31" t="s">
        <v>72</v>
      </c>
      <c r="B53" s="32"/>
      <c r="C53" s="32"/>
      <c r="D53" s="32"/>
      <c r="E53" s="32"/>
      <c r="F53" s="32"/>
      <c r="G53" s="32"/>
      <c r="H53" s="32"/>
    </row>
  </sheetData>
  <mergeCells count="41">
    <mergeCell ref="B16:B17"/>
    <mergeCell ref="C16:C17"/>
    <mergeCell ref="D16:D17"/>
    <mergeCell ref="E39:H39"/>
    <mergeCell ref="E40:H40"/>
    <mergeCell ref="D28:D32"/>
    <mergeCell ref="A6:C6"/>
    <mergeCell ref="D6:H6"/>
    <mergeCell ref="A7:C7"/>
    <mergeCell ref="D7:H7"/>
    <mergeCell ref="A8:C8"/>
    <mergeCell ref="D8:H8"/>
    <mergeCell ref="A9:C9"/>
    <mergeCell ref="D9:H9"/>
    <mergeCell ref="C28:C32"/>
    <mergeCell ref="B28:B32"/>
    <mergeCell ref="A28:A32"/>
    <mergeCell ref="E37:H37"/>
    <mergeCell ref="E38:H38"/>
    <mergeCell ref="A16:A17"/>
    <mergeCell ref="A1:H1"/>
    <mergeCell ref="A2:H2"/>
    <mergeCell ref="A3:H4"/>
    <mergeCell ref="A5:C5"/>
    <mergeCell ref="D5:H5"/>
    <mergeCell ref="A46:H46"/>
    <mergeCell ref="E10:H10"/>
    <mergeCell ref="E19:H19"/>
    <mergeCell ref="E21:H21"/>
    <mergeCell ref="E23:H23"/>
    <mergeCell ref="E24:H24"/>
    <mergeCell ref="E20:H20"/>
    <mergeCell ref="D25:D27"/>
    <mergeCell ref="C25:C27"/>
    <mergeCell ref="B25:B27"/>
    <mergeCell ref="A25:A27"/>
    <mergeCell ref="E33:H33"/>
    <mergeCell ref="E34:H34"/>
    <mergeCell ref="E35:H35"/>
    <mergeCell ref="E41:H41"/>
    <mergeCell ref="E36:H36"/>
  </mergeCells>
  <pageMargins left="0.7" right="0.7" top="0.75" bottom="0.75" header="0.3" footer="0.3"/>
  <pageSetup paperSize="9" scale="65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8"/>
  <sheetViews>
    <sheetView workbookViewId="0">
      <selection activeCell="A11" sqref="A11:N13"/>
    </sheetView>
  </sheetViews>
  <sheetFormatPr defaultRowHeight="15" x14ac:dyDescent="0.25"/>
  <cols>
    <col min="1" max="1" width="11" customWidth="1"/>
    <col min="2" max="2" width="11.7109375" customWidth="1"/>
    <col min="3" max="3" width="18.7109375" customWidth="1"/>
    <col min="4" max="4" width="14" customWidth="1"/>
    <col min="5" max="5" width="28.28515625" customWidth="1"/>
    <col min="6" max="6" width="11.140625" bestFit="1" customWidth="1"/>
    <col min="7" max="7" width="9.85546875" bestFit="1" customWidth="1"/>
    <col min="8" max="8" width="11.7109375" customWidth="1"/>
    <col min="9" max="9" width="9.7109375" bestFit="1" customWidth="1"/>
    <col min="10" max="10" width="10.85546875" customWidth="1"/>
    <col min="11" max="12" width="11.42578125" bestFit="1" customWidth="1"/>
    <col min="13" max="13" width="31.7109375" customWidth="1"/>
    <col min="14" max="14" width="25.85546875" customWidth="1"/>
    <col min="257" max="257" width="11" customWidth="1"/>
    <col min="258" max="258" width="11.7109375" customWidth="1"/>
    <col min="259" max="259" width="18.7109375" customWidth="1"/>
    <col min="260" max="260" width="14" customWidth="1"/>
    <col min="261" max="261" width="28.28515625" customWidth="1"/>
    <col min="264" max="264" width="11.7109375" customWidth="1"/>
    <col min="265" max="265" width="9.5703125" bestFit="1" customWidth="1"/>
    <col min="266" max="266" width="10.85546875" customWidth="1"/>
    <col min="267" max="268" width="11.28515625" bestFit="1" customWidth="1"/>
    <col min="269" max="269" width="31.7109375" customWidth="1"/>
    <col min="270" max="270" width="18.28515625" customWidth="1"/>
    <col min="513" max="513" width="11" customWidth="1"/>
    <col min="514" max="514" width="11.7109375" customWidth="1"/>
    <col min="515" max="515" width="18.7109375" customWidth="1"/>
    <col min="516" max="516" width="14" customWidth="1"/>
    <col min="517" max="517" width="28.28515625" customWidth="1"/>
    <col min="520" max="520" width="11.7109375" customWidth="1"/>
    <col min="521" max="521" width="9.5703125" bestFit="1" customWidth="1"/>
    <col min="522" max="522" width="10.85546875" customWidth="1"/>
    <col min="523" max="524" width="11.28515625" bestFit="1" customWidth="1"/>
    <col min="525" max="525" width="31.7109375" customWidth="1"/>
    <col min="526" max="526" width="18.28515625" customWidth="1"/>
    <col min="769" max="769" width="11" customWidth="1"/>
    <col min="770" max="770" width="11.7109375" customWidth="1"/>
    <col min="771" max="771" width="18.7109375" customWidth="1"/>
    <col min="772" max="772" width="14" customWidth="1"/>
    <col min="773" max="773" width="28.28515625" customWidth="1"/>
    <col min="776" max="776" width="11.7109375" customWidth="1"/>
    <col min="777" max="777" width="9.5703125" bestFit="1" customWidth="1"/>
    <col min="778" max="778" width="10.85546875" customWidth="1"/>
    <col min="779" max="780" width="11.28515625" bestFit="1" customWidth="1"/>
    <col min="781" max="781" width="31.7109375" customWidth="1"/>
    <col min="782" max="782" width="18.28515625" customWidth="1"/>
    <col min="1025" max="1025" width="11" customWidth="1"/>
    <col min="1026" max="1026" width="11.7109375" customWidth="1"/>
    <col min="1027" max="1027" width="18.7109375" customWidth="1"/>
    <col min="1028" max="1028" width="14" customWidth="1"/>
    <col min="1029" max="1029" width="28.28515625" customWidth="1"/>
    <col min="1032" max="1032" width="11.7109375" customWidth="1"/>
    <col min="1033" max="1033" width="9.5703125" bestFit="1" customWidth="1"/>
    <col min="1034" max="1034" width="10.85546875" customWidth="1"/>
    <col min="1035" max="1036" width="11.28515625" bestFit="1" customWidth="1"/>
    <col min="1037" max="1037" width="31.7109375" customWidth="1"/>
    <col min="1038" max="1038" width="18.28515625" customWidth="1"/>
    <col min="1281" max="1281" width="11" customWidth="1"/>
    <col min="1282" max="1282" width="11.7109375" customWidth="1"/>
    <col min="1283" max="1283" width="18.7109375" customWidth="1"/>
    <col min="1284" max="1284" width="14" customWidth="1"/>
    <col min="1285" max="1285" width="28.28515625" customWidth="1"/>
    <col min="1288" max="1288" width="11.7109375" customWidth="1"/>
    <col min="1289" max="1289" width="9.5703125" bestFit="1" customWidth="1"/>
    <col min="1290" max="1290" width="10.85546875" customWidth="1"/>
    <col min="1291" max="1292" width="11.28515625" bestFit="1" customWidth="1"/>
    <col min="1293" max="1293" width="31.7109375" customWidth="1"/>
    <col min="1294" max="1294" width="18.28515625" customWidth="1"/>
    <col min="1537" max="1537" width="11" customWidth="1"/>
    <col min="1538" max="1538" width="11.7109375" customWidth="1"/>
    <col min="1539" max="1539" width="18.7109375" customWidth="1"/>
    <col min="1540" max="1540" width="14" customWidth="1"/>
    <col min="1541" max="1541" width="28.28515625" customWidth="1"/>
    <col min="1544" max="1544" width="11.7109375" customWidth="1"/>
    <col min="1545" max="1545" width="9.5703125" bestFit="1" customWidth="1"/>
    <col min="1546" max="1546" width="10.85546875" customWidth="1"/>
    <col min="1547" max="1548" width="11.28515625" bestFit="1" customWidth="1"/>
    <col min="1549" max="1549" width="31.7109375" customWidth="1"/>
    <col min="1550" max="1550" width="18.28515625" customWidth="1"/>
    <col min="1793" max="1793" width="11" customWidth="1"/>
    <col min="1794" max="1794" width="11.7109375" customWidth="1"/>
    <col min="1795" max="1795" width="18.7109375" customWidth="1"/>
    <col min="1796" max="1796" width="14" customWidth="1"/>
    <col min="1797" max="1797" width="28.28515625" customWidth="1"/>
    <col min="1800" max="1800" width="11.7109375" customWidth="1"/>
    <col min="1801" max="1801" width="9.5703125" bestFit="1" customWidth="1"/>
    <col min="1802" max="1802" width="10.85546875" customWidth="1"/>
    <col min="1803" max="1804" width="11.28515625" bestFit="1" customWidth="1"/>
    <col min="1805" max="1805" width="31.7109375" customWidth="1"/>
    <col min="1806" max="1806" width="18.28515625" customWidth="1"/>
    <col min="2049" max="2049" width="11" customWidth="1"/>
    <col min="2050" max="2050" width="11.7109375" customWidth="1"/>
    <col min="2051" max="2051" width="18.7109375" customWidth="1"/>
    <col min="2052" max="2052" width="14" customWidth="1"/>
    <col min="2053" max="2053" width="28.28515625" customWidth="1"/>
    <col min="2056" max="2056" width="11.7109375" customWidth="1"/>
    <col min="2057" max="2057" width="9.5703125" bestFit="1" customWidth="1"/>
    <col min="2058" max="2058" width="10.85546875" customWidth="1"/>
    <col min="2059" max="2060" width="11.28515625" bestFit="1" customWidth="1"/>
    <col min="2061" max="2061" width="31.7109375" customWidth="1"/>
    <col min="2062" max="2062" width="18.28515625" customWidth="1"/>
    <col min="2305" max="2305" width="11" customWidth="1"/>
    <col min="2306" max="2306" width="11.7109375" customWidth="1"/>
    <col min="2307" max="2307" width="18.7109375" customWidth="1"/>
    <col min="2308" max="2308" width="14" customWidth="1"/>
    <col min="2309" max="2309" width="28.28515625" customWidth="1"/>
    <col min="2312" max="2312" width="11.7109375" customWidth="1"/>
    <col min="2313" max="2313" width="9.5703125" bestFit="1" customWidth="1"/>
    <col min="2314" max="2314" width="10.85546875" customWidth="1"/>
    <col min="2315" max="2316" width="11.28515625" bestFit="1" customWidth="1"/>
    <col min="2317" max="2317" width="31.7109375" customWidth="1"/>
    <col min="2318" max="2318" width="18.28515625" customWidth="1"/>
    <col min="2561" max="2561" width="11" customWidth="1"/>
    <col min="2562" max="2562" width="11.7109375" customWidth="1"/>
    <col min="2563" max="2563" width="18.7109375" customWidth="1"/>
    <col min="2564" max="2564" width="14" customWidth="1"/>
    <col min="2565" max="2565" width="28.28515625" customWidth="1"/>
    <col min="2568" max="2568" width="11.7109375" customWidth="1"/>
    <col min="2569" max="2569" width="9.5703125" bestFit="1" customWidth="1"/>
    <col min="2570" max="2570" width="10.85546875" customWidth="1"/>
    <col min="2571" max="2572" width="11.28515625" bestFit="1" customWidth="1"/>
    <col min="2573" max="2573" width="31.7109375" customWidth="1"/>
    <col min="2574" max="2574" width="18.28515625" customWidth="1"/>
    <col min="2817" max="2817" width="11" customWidth="1"/>
    <col min="2818" max="2818" width="11.7109375" customWidth="1"/>
    <col min="2819" max="2819" width="18.7109375" customWidth="1"/>
    <col min="2820" max="2820" width="14" customWidth="1"/>
    <col min="2821" max="2821" width="28.28515625" customWidth="1"/>
    <col min="2824" max="2824" width="11.7109375" customWidth="1"/>
    <col min="2825" max="2825" width="9.5703125" bestFit="1" customWidth="1"/>
    <col min="2826" max="2826" width="10.85546875" customWidth="1"/>
    <col min="2827" max="2828" width="11.28515625" bestFit="1" customWidth="1"/>
    <col min="2829" max="2829" width="31.7109375" customWidth="1"/>
    <col min="2830" max="2830" width="18.28515625" customWidth="1"/>
    <col min="3073" max="3073" width="11" customWidth="1"/>
    <col min="3074" max="3074" width="11.7109375" customWidth="1"/>
    <col min="3075" max="3075" width="18.7109375" customWidth="1"/>
    <col min="3076" max="3076" width="14" customWidth="1"/>
    <col min="3077" max="3077" width="28.28515625" customWidth="1"/>
    <col min="3080" max="3080" width="11.7109375" customWidth="1"/>
    <col min="3081" max="3081" width="9.5703125" bestFit="1" customWidth="1"/>
    <col min="3082" max="3082" width="10.85546875" customWidth="1"/>
    <col min="3083" max="3084" width="11.28515625" bestFit="1" customWidth="1"/>
    <col min="3085" max="3085" width="31.7109375" customWidth="1"/>
    <col min="3086" max="3086" width="18.28515625" customWidth="1"/>
    <col min="3329" max="3329" width="11" customWidth="1"/>
    <col min="3330" max="3330" width="11.7109375" customWidth="1"/>
    <col min="3331" max="3331" width="18.7109375" customWidth="1"/>
    <col min="3332" max="3332" width="14" customWidth="1"/>
    <col min="3333" max="3333" width="28.28515625" customWidth="1"/>
    <col min="3336" max="3336" width="11.7109375" customWidth="1"/>
    <col min="3337" max="3337" width="9.5703125" bestFit="1" customWidth="1"/>
    <col min="3338" max="3338" width="10.85546875" customWidth="1"/>
    <col min="3339" max="3340" width="11.28515625" bestFit="1" customWidth="1"/>
    <col min="3341" max="3341" width="31.7109375" customWidth="1"/>
    <col min="3342" max="3342" width="18.28515625" customWidth="1"/>
    <col min="3585" max="3585" width="11" customWidth="1"/>
    <col min="3586" max="3586" width="11.7109375" customWidth="1"/>
    <col min="3587" max="3587" width="18.7109375" customWidth="1"/>
    <col min="3588" max="3588" width="14" customWidth="1"/>
    <col min="3589" max="3589" width="28.28515625" customWidth="1"/>
    <col min="3592" max="3592" width="11.7109375" customWidth="1"/>
    <col min="3593" max="3593" width="9.5703125" bestFit="1" customWidth="1"/>
    <col min="3594" max="3594" width="10.85546875" customWidth="1"/>
    <col min="3595" max="3596" width="11.28515625" bestFit="1" customWidth="1"/>
    <col min="3597" max="3597" width="31.7109375" customWidth="1"/>
    <col min="3598" max="3598" width="18.28515625" customWidth="1"/>
    <col min="3841" max="3841" width="11" customWidth="1"/>
    <col min="3842" max="3842" width="11.7109375" customWidth="1"/>
    <col min="3843" max="3843" width="18.7109375" customWidth="1"/>
    <col min="3844" max="3844" width="14" customWidth="1"/>
    <col min="3845" max="3845" width="28.28515625" customWidth="1"/>
    <col min="3848" max="3848" width="11.7109375" customWidth="1"/>
    <col min="3849" max="3849" width="9.5703125" bestFit="1" customWidth="1"/>
    <col min="3850" max="3850" width="10.85546875" customWidth="1"/>
    <col min="3851" max="3852" width="11.28515625" bestFit="1" customWidth="1"/>
    <col min="3853" max="3853" width="31.7109375" customWidth="1"/>
    <col min="3854" max="3854" width="18.28515625" customWidth="1"/>
    <col min="4097" max="4097" width="11" customWidth="1"/>
    <col min="4098" max="4098" width="11.7109375" customWidth="1"/>
    <col min="4099" max="4099" width="18.7109375" customWidth="1"/>
    <col min="4100" max="4100" width="14" customWidth="1"/>
    <col min="4101" max="4101" width="28.28515625" customWidth="1"/>
    <col min="4104" max="4104" width="11.7109375" customWidth="1"/>
    <col min="4105" max="4105" width="9.5703125" bestFit="1" customWidth="1"/>
    <col min="4106" max="4106" width="10.85546875" customWidth="1"/>
    <col min="4107" max="4108" width="11.28515625" bestFit="1" customWidth="1"/>
    <col min="4109" max="4109" width="31.7109375" customWidth="1"/>
    <col min="4110" max="4110" width="18.28515625" customWidth="1"/>
    <col min="4353" max="4353" width="11" customWidth="1"/>
    <col min="4354" max="4354" width="11.7109375" customWidth="1"/>
    <col min="4355" max="4355" width="18.7109375" customWidth="1"/>
    <col min="4356" max="4356" width="14" customWidth="1"/>
    <col min="4357" max="4357" width="28.28515625" customWidth="1"/>
    <col min="4360" max="4360" width="11.7109375" customWidth="1"/>
    <col min="4361" max="4361" width="9.5703125" bestFit="1" customWidth="1"/>
    <col min="4362" max="4362" width="10.85546875" customWidth="1"/>
    <col min="4363" max="4364" width="11.28515625" bestFit="1" customWidth="1"/>
    <col min="4365" max="4365" width="31.7109375" customWidth="1"/>
    <col min="4366" max="4366" width="18.28515625" customWidth="1"/>
    <col min="4609" max="4609" width="11" customWidth="1"/>
    <col min="4610" max="4610" width="11.7109375" customWidth="1"/>
    <col min="4611" max="4611" width="18.7109375" customWidth="1"/>
    <col min="4612" max="4612" width="14" customWidth="1"/>
    <col min="4613" max="4613" width="28.28515625" customWidth="1"/>
    <col min="4616" max="4616" width="11.7109375" customWidth="1"/>
    <col min="4617" max="4617" width="9.5703125" bestFit="1" customWidth="1"/>
    <col min="4618" max="4618" width="10.85546875" customWidth="1"/>
    <col min="4619" max="4620" width="11.28515625" bestFit="1" customWidth="1"/>
    <col min="4621" max="4621" width="31.7109375" customWidth="1"/>
    <col min="4622" max="4622" width="18.28515625" customWidth="1"/>
    <col min="4865" max="4865" width="11" customWidth="1"/>
    <col min="4866" max="4866" width="11.7109375" customWidth="1"/>
    <col min="4867" max="4867" width="18.7109375" customWidth="1"/>
    <col min="4868" max="4868" width="14" customWidth="1"/>
    <col min="4869" max="4869" width="28.28515625" customWidth="1"/>
    <col min="4872" max="4872" width="11.7109375" customWidth="1"/>
    <col min="4873" max="4873" width="9.5703125" bestFit="1" customWidth="1"/>
    <col min="4874" max="4874" width="10.85546875" customWidth="1"/>
    <col min="4875" max="4876" width="11.28515625" bestFit="1" customWidth="1"/>
    <col min="4877" max="4877" width="31.7109375" customWidth="1"/>
    <col min="4878" max="4878" width="18.28515625" customWidth="1"/>
    <col min="5121" max="5121" width="11" customWidth="1"/>
    <col min="5122" max="5122" width="11.7109375" customWidth="1"/>
    <col min="5123" max="5123" width="18.7109375" customWidth="1"/>
    <col min="5124" max="5124" width="14" customWidth="1"/>
    <col min="5125" max="5125" width="28.28515625" customWidth="1"/>
    <col min="5128" max="5128" width="11.7109375" customWidth="1"/>
    <col min="5129" max="5129" width="9.5703125" bestFit="1" customWidth="1"/>
    <col min="5130" max="5130" width="10.85546875" customWidth="1"/>
    <col min="5131" max="5132" width="11.28515625" bestFit="1" customWidth="1"/>
    <col min="5133" max="5133" width="31.7109375" customWidth="1"/>
    <col min="5134" max="5134" width="18.28515625" customWidth="1"/>
    <col min="5377" max="5377" width="11" customWidth="1"/>
    <col min="5378" max="5378" width="11.7109375" customWidth="1"/>
    <col min="5379" max="5379" width="18.7109375" customWidth="1"/>
    <col min="5380" max="5380" width="14" customWidth="1"/>
    <col min="5381" max="5381" width="28.28515625" customWidth="1"/>
    <col min="5384" max="5384" width="11.7109375" customWidth="1"/>
    <col min="5385" max="5385" width="9.5703125" bestFit="1" customWidth="1"/>
    <col min="5386" max="5386" width="10.85546875" customWidth="1"/>
    <col min="5387" max="5388" width="11.28515625" bestFit="1" customWidth="1"/>
    <col min="5389" max="5389" width="31.7109375" customWidth="1"/>
    <col min="5390" max="5390" width="18.28515625" customWidth="1"/>
    <col min="5633" max="5633" width="11" customWidth="1"/>
    <col min="5634" max="5634" width="11.7109375" customWidth="1"/>
    <col min="5635" max="5635" width="18.7109375" customWidth="1"/>
    <col min="5636" max="5636" width="14" customWidth="1"/>
    <col min="5637" max="5637" width="28.28515625" customWidth="1"/>
    <col min="5640" max="5640" width="11.7109375" customWidth="1"/>
    <col min="5641" max="5641" width="9.5703125" bestFit="1" customWidth="1"/>
    <col min="5642" max="5642" width="10.85546875" customWidth="1"/>
    <col min="5643" max="5644" width="11.28515625" bestFit="1" customWidth="1"/>
    <col min="5645" max="5645" width="31.7109375" customWidth="1"/>
    <col min="5646" max="5646" width="18.28515625" customWidth="1"/>
    <col min="5889" max="5889" width="11" customWidth="1"/>
    <col min="5890" max="5890" width="11.7109375" customWidth="1"/>
    <col min="5891" max="5891" width="18.7109375" customWidth="1"/>
    <col min="5892" max="5892" width="14" customWidth="1"/>
    <col min="5893" max="5893" width="28.28515625" customWidth="1"/>
    <col min="5896" max="5896" width="11.7109375" customWidth="1"/>
    <col min="5897" max="5897" width="9.5703125" bestFit="1" customWidth="1"/>
    <col min="5898" max="5898" width="10.85546875" customWidth="1"/>
    <col min="5899" max="5900" width="11.28515625" bestFit="1" customWidth="1"/>
    <col min="5901" max="5901" width="31.7109375" customWidth="1"/>
    <col min="5902" max="5902" width="18.28515625" customWidth="1"/>
    <col min="6145" max="6145" width="11" customWidth="1"/>
    <col min="6146" max="6146" width="11.7109375" customWidth="1"/>
    <col min="6147" max="6147" width="18.7109375" customWidth="1"/>
    <col min="6148" max="6148" width="14" customWidth="1"/>
    <col min="6149" max="6149" width="28.28515625" customWidth="1"/>
    <col min="6152" max="6152" width="11.7109375" customWidth="1"/>
    <col min="6153" max="6153" width="9.5703125" bestFit="1" customWidth="1"/>
    <col min="6154" max="6154" width="10.85546875" customWidth="1"/>
    <col min="6155" max="6156" width="11.28515625" bestFit="1" customWidth="1"/>
    <col min="6157" max="6157" width="31.7109375" customWidth="1"/>
    <col min="6158" max="6158" width="18.28515625" customWidth="1"/>
    <col min="6401" max="6401" width="11" customWidth="1"/>
    <col min="6402" max="6402" width="11.7109375" customWidth="1"/>
    <col min="6403" max="6403" width="18.7109375" customWidth="1"/>
    <col min="6404" max="6404" width="14" customWidth="1"/>
    <col min="6405" max="6405" width="28.28515625" customWidth="1"/>
    <col min="6408" max="6408" width="11.7109375" customWidth="1"/>
    <col min="6409" max="6409" width="9.5703125" bestFit="1" customWidth="1"/>
    <col min="6410" max="6410" width="10.85546875" customWidth="1"/>
    <col min="6411" max="6412" width="11.28515625" bestFit="1" customWidth="1"/>
    <col min="6413" max="6413" width="31.7109375" customWidth="1"/>
    <col min="6414" max="6414" width="18.28515625" customWidth="1"/>
    <col min="6657" max="6657" width="11" customWidth="1"/>
    <col min="6658" max="6658" width="11.7109375" customWidth="1"/>
    <col min="6659" max="6659" width="18.7109375" customWidth="1"/>
    <col min="6660" max="6660" width="14" customWidth="1"/>
    <col min="6661" max="6661" width="28.28515625" customWidth="1"/>
    <col min="6664" max="6664" width="11.7109375" customWidth="1"/>
    <col min="6665" max="6665" width="9.5703125" bestFit="1" customWidth="1"/>
    <col min="6666" max="6666" width="10.85546875" customWidth="1"/>
    <col min="6667" max="6668" width="11.28515625" bestFit="1" customWidth="1"/>
    <col min="6669" max="6669" width="31.7109375" customWidth="1"/>
    <col min="6670" max="6670" width="18.28515625" customWidth="1"/>
    <col min="6913" max="6913" width="11" customWidth="1"/>
    <col min="6914" max="6914" width="11.7109375" customWidth="1"/>
    <col min="6915" max="6915" width="18.7109375" customWidth="1"/>
    <col min="6916" max="6916" width="14" customWidth="1"/>
    <col min="6917" max="6917" width="28.28515625" customWidth="1"/>
    <col min="6920" max="6920" width="11.7109375" customWidth="1"/>
    <col min="6921" max="6921" width="9.5703125" bestFit="1" customWidth="1"/>
    <col min="6922" max="6922" width="10.85546875" customWidth="1"/>
    <col min="6923" max="6924" width="11.28515625" bestFit="1" customWidth="1"/>
    <col min="6925" max="6925" width="31.7109375" customWidth="1"/>
    <col min="6926" max="6926" width="18.28515625" customWidth="1"/>
    <col min="7169" max="7169" width="11" customWidth="1"/>
    <col min="7170" max="7170" width="11.7109375" customWidth="1"/>
    <col min="7171" max="7171" width="18.7109375" customWidth="1"/>
    <col min="7172" max="7172" width="14" customWidth="1"/>
    <col min="7173" max="7173" width="28.28515625" customWidth="1"/>
    <col min="7176" max="7176" width="11.7109375" customWidth="1"/>
    <col min="7177" max="7177" width="9.5703125" bestFit="1" customWidth="1"/>
    <col min="7178" max="7178" width="10.85546875" customWidth="1"/>
    <col min="7179" max="7180" width="11.28515625" bestFit="1" customWidth="1"/>
    <col min="7181" max="7181" width="31.7109375" customWidth="1"/>
    <col min="7182" max="7182" width="18.28515625" customWidth="1"/>
    <col min="7425" max="7425" width="11" customWidth="1"/>
    <col min="7426" max="7426" width="11.7109375" customWidth="1"/>
    <col min="7427" max="7427" width="18.7109375" customWidth="1"/>
    <col min="7428" max="7428" width="14" customWidth="1"/>
    <col min="7429" max="7429" width="28.28515625" customWidth="1"/>
    <col min="7432" max="7432" width="11.7109375" customWidth="1"/>
    <col min="7433" max="7433" width="9.5703125" bestFit="1" customWidth="1"/>
    <col min="7434" max="7434" width="10.85546875" customWidth="1"/>
    <col min="7435" max="7436" width="11.28515625" bestFit="1" customWidth="1"/>
    <col min="7437" max="7437" width="31.7109375" customWidth="1"/>
    <col min="7438" max="7438" width="18.28515625" customWidth="1"/>
    <col min="7681" max="7681" width="11" customWidth="1"/>
    <col min="7682" max="7682" width="11.7109375" customWidth="1"/>
    <col min="7683" max="7683" width="18.7109375" customWidth="1"/>
    <col min="7684" max="7684" width="14" customWidth="1"/>
    <col min="7685" max="7685" width="28.28515625" customWidth="1"/>
    <col min="7688" max="7688" width="11.7109375" customWidth="1"/>
    <col min="7689" max="7689" width="9.5703125" bestFit="1" customWidth="1"/>
    <col min="7690" max="7690" width="10.85546875" customWidth="1"/>
    <col min="7691" max="7692" width="11.28515625" bestFit="1" customWidth="1"/>
    <col min="7693" max="7693" width="31.7109375" customWidth="1"/>
    <col min="7694" max="7694" width="18.28515625" customWidth="1"/>
    <col min="7937" max="7937" width="11" customWidth="1"/>
    <col min="7938" max="7938" width="11.7109375" customWidth="1"/>
    <col min="7939" max="7939" width="18.7109375" customWidth="1"/>
    <col min="7940" max="7940" width="14" customWidth="1"/>
    <col min="7941" max="7941" width="28.28515625" customWidth="1"/>
    <col min="7944" max="7944" width="11.7109375" customWidth="1"/>
    <col min="7945" max="7945" width="9.5703125" bestFit="1" customWidth="1"/>
    <col min="7946" max="7946" width="10.85546875" customWidth="1"/>
    <col min="7947" max="7948" width="11.28515625" bestFit="1" customWidth="1"/>
    <col min="7949" max="7949" width="31.7109375" customWidth="1"/>
    <col min="7950" max="7950" width="18.28515625" customWidth="1"/>
    <col min="8193" max="8193" width="11" customWidth="1"/>
    <col min="8194" max="8194" width="11.7109375" customWidth="1"/>
    <col min="8195" max="8195" width="18.7109375" customWidth="1"/>
    <col min="8196" max="8196" width="14" customWidth="1"/>
    <col min="8197" max="8197" width="28.28515625" customWidth="1"/>
    <col min="8200" max="8200" width="11.7109375" customWidth="1"/>
    <col min="8201" max="8201" width="9.5703125" bestFit="1" customWidth="1"/>
    <col min="8202" max="8202" width="10.85546875" customWidth="1"/>
    <col min="8203" max="8204" width="11.28515625" bestFit="1" customWidth="1"/>
    <col min="8205" max="8205" width="31.7109375" customWidth="1"/>
    <col min="8206" max="8206" width="18.28515625" customWidth="1"/>
    <col min="8449" max="8449" width="11" customWidth="1"/>
    <col min="8450" max="8450" width="11.7109375" customWidth="1"/>
    <col min="8451" max="8451" width="18.7109375" customWidth="1"/>
    <col min="8452" max="8452" width="14" customWidth="1"/>
    <col min="8453" max="8453" width="28.28515625" customWidth="1"/>
    <col min="8456" max="8456" width="11.7109375" customWidth="1"/>
    <col min="8457" max="8457" width="9.5703125" bestFit="1" customWidth="1"/>
    <col min="8458" max="8458" width="10.85546875" customWidth="1"/>
    <col min="8459" max="8460" width="11.28515625" bestFit="1" customWidth="1"/>
    <col min="8461" max="8461" width="31.7109375" customWidth="1"/>
    <col min="8462" max="8462" width="18.28515625" customWidth="1"/>
    <col min="8705" max="8705" width="11" customWidth="1"/>
    <col min="8706" max="8706" width="11.7109375" customWidth="1"/>
    <col min="8707" max="8707" width="18.7109375" customWidth="1"/>
    <col min="8708" max="8708" width="14" customWidth="1"/>
    <col min="8709" max="8709" width="28.28515625" customWidth="1"/>
    <col min="8712" max="8712" width="11.7109375" customWidth="1"/>
    <col min="8713" max="8713" width="9.5703125" bestFit="1" customWidth="1"/>
    <col min="8714" max="8714" width="10.85546875" customWidth="1"/>
    <col min="8715" max="8716" width="11.28515625" bestFit="1" customWidth="1"/>
    <col min="8717" max="8717" width="31.7109375" customWidth="1"/>
    <col min="8718" max="8718" width="18.28515625" customWidth="1"/>
    <col min="8961" max="8961" width="11" customWidth="1"/>
    <col min="8962" max="8962" width="11.7109375" customWidth="1"/>
    <col min="8963" max="8963" width="18.7109375" customWidth="1"/>
    <col min="8964" max="8964" width="14" customWidth="1"/>
    <col min="8965" max="8965" width="28.28515625" customWidth="1"/>
    <col min="8968" max="8968" width="11.7109375" customWidth="1"/>
    <col min="8969" max="8969" width="9.5703125" bestFit="1" customWidth="1"/>
    <col min="8970" max="8970" width="10.85546875" customWidth="1"/>
    <col min="8971" max="8972" width="11.28515625" bestFit="1" customWidth="1"/>
    <col min="8973" max="8973" width="31.7109375" customWidth="1"/>
    <col min="8974" max="8974" width="18.28515625" customWidth="1"/>
    <col min="9217" max="9217" width="11" customWidth="1"/>
    <col min="9218" max="9218" width="11.7109375" customWidth="1"/>
    <col min="9219" max="9219" width="18.7109375" customWidth="1"/>
    <col min="9220" max="9220" width="14" customWidth="1"/>
    <col min="9221" max="9221" width="28.28515625" customWidth="1"/>
    <col min="9224" max="9224" width="11.7109375" customWidth="1"/>
    <col min="9225" max="9225" width="9.5703125" bestFit="1" customWidth="1"/>
    <col min="9226" max="9226" width="10.85546875" customWidth="1"/>
    <col min="9227" max="9228" width="11.28515625" bestFit="1" customWidth="1"/>
    <col min="9229" max="9229" width="31.7109375" customWidth="1"/>
    <col min="9230" max="9230" width="18.28515625" customWidth="1"/>
    <col min="9473" max="9473" width="11" customWidth="1"/>
    <col min="9474" max="9474" width="11.7109375" customWidth="1"/>
    <col min="9475" max="9475" width="18.7109375" customWidth="1"/>
    <col min="9476" max="9476" width="14" customWidth="1"/>
    <col min="9477" max="9477" width="28.28515625" customWidth="1"/>
    <col min="9480" max="9480" width="11.7109375" customWidth="1"/>
    <col min="9481" max="9481" width="9.5703125" bestFit="1" customWidth="1"/>
    <col min="9482" max="9482" width="10.85546875" customWidth="1"/>
    <col min="9483" max="9484" width="11.28515625" bestFit="1" customWidth="1"/>
    <col min="9485" max="9485" width="31.7109375" customWidth="1"/>
    <col min="9486" max="9486" width="18.28515625" customWidth="1"/>
    <col min="9729" max="9729" width="11" customWidth="1"/>
    <col min="9730" max="9730" width="11.7109375" customWidth="1"/>
    <col min="9731" max="9731" width="18.7109375" customWidth="1"/>
    <col min="9732" max="9732" width="14" customWidth="1"/>
    <col min="9733" max="9733" width="28.28515625" customWidth="1"/>
    <col min="9736" max="9736" width="11.7109375" customWidth="1"/>
    <col min="9737" max="9737" width="9.5703125" bestFit="1" customWidth="1"/>
    <col min="9738" max="9738" width="10.85546875" customWidth="1"/>
    <col min="9739" max="9740" width="11.28515625" bestFit="1" customWidth="1"/>
    <col min="9741" max="9741" width="31.7109375" customWidth="1"/>
    <col min="9742" max="9742" width="18.28515625" customWidth="1"/>
    <col min="9985" max="9985" width="11" customWidth="1"/>
    <col min="9986" max="9986" width="11.7109375" customWidth="1"/>
    <col min="9987" max="9987" width="18.7109375" customWidth="1"/>
    <col min="9988" max="9988" width="14" customWidth="1"/>
    <col min="9989" max="9989" width="28.28515625" customWidth="1"/>
    <col min="9992" max="9992" width="11.7109375" customWidth="1"/>
    <col min="9993" max="9993" width="9.5703125" bestFit="1" customWidth="1"/>
    <col min="9994" max="9994" width="10.85546875" customWidth="1"/>
    <col min="9995" max="9996" width="11.28515625" bestFit="1" customWidth="1"/>
    <col min="9997" max="9997" width="31.7109375" customWidth="1"/>
    <col min="9998" max="9998" width="18.28515625" customWidth="1"/>
    <col min="10241" max="10241" width="11" customWidth="1"/>
    <col min="10242" max="10242" width="11.7109375" customWidth="1"/>
    <col min="10243" max="10243" width="18.7109375" customWidth="1"/>
    <col min="10244" max="10244" width="14" customWidth="1"/>
    <col min="10245" max="10245" width="28.28515625" customWidth="1"/>
    <col min="10248" max="10248" width="11.7109375" customWidth="1"/>
    <col min="10249" max="10249" width="9.5703125" bestFit="1" customWidth="1"/>
    <col min="10250" max="10250" width="10.85546875" customWidth="1"/>
    <col min="10251" max="10252" width="11.28515625" bestFit="1" customWidth="1"/>
    <col min="10253" max="10253" width="31.7109375" customWidth="1"/>
    <col min="10254" max="10254" width="18.28515625" customWidth="1"/>
    <col min="10497" max="10497" width="11" customWidth="1"/>
    <col min="10498" max="10498" width="11.7109375" customWidth="1"/>
    <col min="10499" max="10499" width="18.7109375" customWidth="1"/>
    <col min="10500" max="10500" width="14" customWidth="1"/>
    <col min="10501" max="10501" width="28.28515625" customWidth="1"/>
    <col min="10504" max="10504" width="11.7109375" customWidth="1"/>
    <col min="10505" max="10505" width="9.5703125" bestFit="1" customWidth="1"/>
    <col min="10506" max="10506" width="10.85546875" customWidth="1"/>
    <col min="10507" max="10508" width="11.28515625" bestFit="1" customWidth="1"/>
    <col min="10509" max="10509" width="31.7109375" customWidth="1"/>
    <col min="10510" max="10510" width="18.28515625" customWidth="1"/>
    <col min="10753" max="10753" width="11" customWidth="1"/>
    <col min="10754" max="10754" width="11.7109375" customWidth="1"/>
    <col min="10755" max="10755" width="18.7109375" customWidth="1"/>
    <col min="10756" max="10756" width="14" customWidth="1"/>
    <col min="10757" max="10757" width="28.28515625" customWidth="1"/>
    <col min="10760" max="10760" width="11.7109375" customWidth="1"/>
    <col min="10761" max="10761" width="9.5703125" bestFit="1" customWidth="1"/>
    <col min="10762" max="10762" width="10.85546875" customWidth="1"/>
    <col min="10763" max="10764" width="11.28515625" bestFit="1" customWidth="1"/>
    <col min="10765" max="10765" width="31.7109375" customWidth="1"/>
    <col min="10766" max="10766" width="18.28515625" customWidth="1"/>
    <col min="11009" max="11009" width="11" customWidth="1"/>
    <col min="11010" max="11010" width="11.7109375" customWidth="1"/>
    <col min="11011" max="11011" width="18.7109375" customWidth="1"/>
    <col min="11012" max="11012" width="14" customWidth="1"/>
    <col min="11013" max="11013" width="28.28515625" customWidth="1"/>
    <col min="11016" max="11016" width="11.7109375" customWidth="1"/>
    <col min="11017" max="11017" width="9.5703125" bestFit="1" customWidth="1"/>
    <col min="11018" max="11018" width="10.85546875" customWidth="1"/>
    <col min="11019" max="11020" width="11.28515625" bestFit="1" customWidth="1"/>
    <col min="11021" max="11021" width="31.7109375" customWidth="1"/>
    <col min="11022" max="11022" width="18.28515625" customWidth="1"/>
    <col min="11265" max="11265" width="11" customWidth="1"/>
    <col min="11266" max="11266" width="11.7109375" customWidth="1"/>
    <col min="11267" max="11267" width="18.7109375" customWidth="1"/>
    <col min="11268" max="11268" width="14" customWidth="1"/>
    <col min="11269" max="11269" width="28.28515625" customWidth="1"/>
    <col min="11272" max="11272" width="11.7109375" customWidth="1"/>
    <col min="11273" max="11273" width="9.5703125" bestFit="1" customWidth="1"/>
    <col min="11274" max="11274" width="10.85546875" customWidth="1"/>
    <col min="11275" max="11276" width="11.28515625" bestFit="1" customWidth="1"/>
    <col min="11277" max="11277" width="31.7109375" customWidth="1"/>
    <col min="11278" max="11278" width="18.28515625" customWidth="1"/>
    <col min="11521" max="11521" width="11" customWidth="1"/>
    <col min="11522" max="11522" width="11.7109375" customWidth="1"/>
    <col min="11523" max="11523" width="18.7109375" customWidth="1"/>
    <col min="11524" max="11524" width="14" customWidth="1"/>
    <col min="11525" max="11525" width="28.28515625" customWidth="1"/>
    <col min="11528" max="11528" width="11.7109375" customWidth="1"/>
    <col min="11529" max="11529" width="9.5703125" bestFit="1" customWidth="1"/>
    <col min="11530" max="11530" width="10.85546875" customWidth="1"/>
    <col min="11531" max="11532" width="11.28515625" bestFit="1" customWidth="1"/>
    <col min="11533" max="11533" width="31.7109375" customWidth="1"/>
    <col min="11534" max="11534" width="18.28515625" customWidth="1"/>
    <col min="11777" max="11777" width="11" customWidth="1"/>
    <col min="11778" max="11778" width="11.7109375" customWidth="1"/>
    <col min="11779" max="11779" width="18.7109375" customWidth="1"/>
    <col min="11780" max="11780" width="14" customWidth="1"/>
    <col min="11781" max="11781" width="28.28515625" customWidth="1"/>
    <col min="11784" max="11784" width="11.7109375" customWidth="1"/>
    <col min="11785" max="11785" width="9.5703125" bestFit="1" customWidth="1"/>
    <col min="11786" max="11786" width="10.85546875" customWidth="1"/>
    <col min="11787" max="11788" width="11.28515625" bestFit="1" customWidth="1"/>
    <col min="11789" max="11789" width="31.7109375" customWidth="1"/>
    <col min="11790" max="11790" width="18.28515625" customWidth="1"/>
    <col min="12033" max="12033" width="11" customWidth="1"/>
    <col min="12034" max="12034" width="11.7109375" customWidth="1"/>
    <col min="12035" max="12035" width="18.7109375" customWidth="1"/>
    <col min="12036" max="12036" width="14" customWidth="1"/>
    <col min="12037" max="12037" width="28.28515625" customWidth="1"/>
    <col min="12040" max="12040" width="11.7109375" customWidth="1"/>
    <col min="12041" max="12041" width="9.5703125" bestFit="1" customWidth="1"/>
    <col min="12042" max="12042" width="10.85546875" customWidth="1"/>
    <col min="12043" max="12044" width="11.28515625" bestFit="1" customWidth="1"/>
    <col min="12045" max="12045" width="31.7109375" customWidth="1"/>
    <col min="12046" max="12046" width="18.28515625" customWidth="1"/>
    <col min="12289" max="12289" width="11" customWidth="1"/>
    <col min="12290" max="12290" width="11.7109375" customWidth="1"/>
    <col min="12291" max="12291" width="18.7109375" customWidth="1"/>
    <col min="12292" max="12292" width="14" customWidth="1"/>
    <col min="12293" max="12293" width="28.28515625" customWidth="1"/>
    <col min="12296" max="12296" width="11.7109375" customWidth="1"/>
    <col min="12297" max="12297" width="9.5703125" bestFit="1" customWidth="1"/>
    <col min="12298" max="12298" width="10.85546875" customWidth="1"/>
    <col min="12299" max="12300" width="11.28515625" bestFit="1" customWidth="1"/>
    <col min="12301" max="12301" width="31.7109375" customWidth="1"/>
    <col min="12302" max="12302" width="18.28515625" customWidth="1"/>
    <col min="12545" max="12545" width="11" customWidth="1"/>
    <col min="12546" max="12546" width="11.7109375" customWidth="1"/>
    <col min="12547" max="12547" width="18.7109375" customWidth="1"/>
    <col min="12548" max="12548" width="14" customWidth="1"/>
    <col min="12549" max="12549" width="28.28515625" customWidth="1"/>
    <col min="12552" max="12552" width="11.7109375" customWidth="1"/>
    <col min="12553" max="12553" width="9.5703125" bestFit="1" customWidth="1"/>
    <col min="12554" max="12554" width="10.85546875" customWidth="1"/>
    <col min="12555" max="12556" width="11.28515625" bestFit="1" customWidth="1"/>
    <col min="12557" max="12557" width="31.7109375" customWidth="1"/>
    <col min="12558" max="12558" width="18.28515625" customWidth="1"/>
    <col min="12801" max="12801" width="11" customWidth="1"/>
    <col min="12802" max="12802" width="11.7109375" customWidth="1"/>
    <col min="12803" max="12803" width="18.7109375" customWidth="1"/>
    <col min="12804" max="12804" width="14" customWidth="1"/>
    <col min="12805" max="12805" width="28.28515625" customWidth="1"/>
    <col min="12808" max="12808" width="11.7109375" customWidth="1"/>
    <col min="12809" max="12809" width="9.5703125" bestFit="1" customWidth="1"/>
    <col min="12810" max="12810" width="10.85546875" customWidth="1"/>
    <col min="12811" max="12812" width="11.28515625" bestFit="1" customWidth="1"/>
    <col min="12813" max="12813" width="31.7109375" customWidth="1"/>
    <col min="12814" max="12814" width="18.28515625" customWidth="1"/>
    <col min="13057" max="13057" width="11" customWidth="1"/>
    <col min="13058" max="13058" width="11.7109375" customWidth="1"/>
    <col min="13059" max="13059" width="18.7109375" customWidth="1"/>
    <col min="13060" max="13060" width="14" customWidth="1"/>
    <col min="13061" max="13061" width="28.28515625" customWidth="1"/>
    <col min="13064" max="13064" width="11.7109375" customWidth="1"/>
    <col min="13065" max="13065" width="9.5703125" bestFit="1" customWidth="1"/>
    <col min="13066" max="13066" width="10.85546875" customWidth="1"/>
    <col min="13067" max="13068" width="11.28515625" bestFit="1" customWidth="1"/>
    <col min="13069" max="13069" width="31.7109375" customWidth="1"/>
    <col min="13070" max="13070" width="18.28515625" customWidth="1"/>
    <col min="13313" max="13313" width="11" customWidth="1"/>
    <col min="13314" max="13314" width="11.7109375" customWidth="1"/>
    <col min="13315" max="13315" width="18.7109375" customWidth="1"/>
    <col min="13316" max="13316" width="14" customWidth="1"/>
    <col min="13317" max="13317" width="28.28515625" customWidth="1"/>
    <col min="13320" max="13320" width="11.7109375" customWidth="1"/>
    <col min="13321" max="13321" width="9.5703125" bestFit="1" customWidth="1"/>
    <col min="13322" max="13322" width="10.85546875" customWidth="1"/>
    <col min="13323" max="13324" width="11.28515625" bestFit="1" customWidth="1"/>
    <col min="13325" max="13325" width="31.7109375" customWidth="1"/>
    <col min="13326" max="13326" width="18.28515625" customWidth="1"/>
    <col min="13569" max="13569" width="11" customWidth="1"/>
    <col min="13570" max="13570" width="11.7109375" customWidth="1"/>
    <col min="13571" max="13571" width="18.7109375" customWidth="1"/>
    <col min="13572" max="13572" width="14" customWidth="1"/>
    <col min="13573" max="13573" width="28.28515625" customWidth="1"/>
    <col min="13576" max="13576" width="11.7109375" customWidth="1"/>
    <col min="13577" max="13577" width="9.5703125" bestFit="1" customWidth="1"/>
    <col min="13578" max="13578" width="10.85546875" customWidth="1"/>
    <col min="13579" max="13580" width="11.28515625" bestFit="1" customWidth="1"/>
    <col min="13581" max="13581" width="31.7109375" customWidth="1"/>
    <col min="13582" max="13582" width="18.28515625" customWidth="1"/>
    <col min="13825" max="13825" width="11" customWidth="1"/>
    <col min="13826" max="13826" width="11.7109375" customWidth="1"/>
    <col min="13827" max="13827" width="18.7109375" customWidth="1"/>
    <col min="13828" max="13828" width="14" customWidth="1"/>
    <col min="13829" max="13829" width="28.28515625" customWidth="1"/>
    <col min="13832" max="13832" width="11.7109375" customWidth="1"/>
    <col min="13833" max="13833" width="9.5703125" bestFit="1" customWidth="1"/>
    <col min="13834" max="13834" width="10.85546875" customWidth="1"/>
    <col min="13835" max="13836" width="11.28515625" bestFit="1" customWidth="1"/>
    <col min="13837" max="13837" width="31.7109375" customWidth="1"/>
    <col min="13838" max="13838" width="18.28515625" customWidth="1"/>
    <col min="14081" max="14081" width="11" customWidth="1"/>
    <col min="14082" max="14082" width="11.7109375" customWidth="1"/>
    <col min="14083" max="14083" width="18.7109375" customWidth="1"/>
    <col min="14084" max="14084" width="14" customWidth="1"/>
    <col min="14085" max="14085" width="28.28515625" customWidth="1"/>
    <col min="14088" max="14088" width="11.7109375" customWidth="1"/>
    <col min="14089" max="14089" width="9.5703125" bestFit="1" customWidth="1"/>
    <col min="14090" max="14090" width="10.85546875" customWidth="1"/>
    <col min="14091" max="14092" width="11.28515625" bestFit="1" customWidth="1"/>
    <col min="14093" max="14093" width="31.7109375" customWidth="1"/>
    <col min="14094" max="14094" width="18.28515625" customWidth="1"/>
    <col min="14337" max="14337" width="11" customWidth="1"/>
    <col min="14338" max="14338" width="11.7109375" customWidth="1"/>
    <col min="14339" max="14339" width="18.7109375" customWidth="1"/>
    <col min="14340" max="14340" width="14" customWidth="1"/>
    <col min="14341" max="14341" width="28.28515625" customWidth="1"/>
    <col min="14344" max="14344" width="11.7109375" customWidth="1"/>
    <col min="14345" max="14345" width="9.5703125" bestFit="1" customWidth="1"/>
    <col min="14346" max="14346" width="10.85546875" customWidth="1"/>
    <col min="14347" max="14348" width="11.28515625" bestFit="1" customWidth="1"/>
    <col min="14349" max="14349" width="31.7109375" customWidth="1"/>
    <col min="14350" max="14350" width="18.28515625" customWidth="1"/>
    <col min="14593" max="14593" width="11" customWidth="1"/>
    <col min="14594" max="14594" width="11.7109375" customWidth="1"/>
    <col min="14595" max="14595" width="18.7109375" customWidth="1"/>
    <col min="14596" max="14596" width="14" customWidth="1"/>
    <col min="14597" max="14597" width="28.28515625" customWidth="1"/>
    <col min="14600" max="14600" width="11.7109375" customWidth="1"/>
    <col min="14601" max="14601" width="9.5703125" bestFit="1" customWidth="1"/>
    <col min="14602" max="14602" width="10.85546875" customWidth="1"/>
    <col min="14603" max="14604" width="11.28515625" bestFit="1" customWidth="1"/>
    <col min="14605" max="14605" width="31.7109375" customWidth="1"/>
    <col min="14606" max="14606" width="18.28515625" customWidth="1"/>
    <col min="14849" max="14849" width="11" customWidth="1"/>
    <col min="14850" max="14850" width="11.7109375" customWidth="1"/>
    <col min="14851" max="14851" width="18.7109375" customWidth="1"/>
    <col min="14852" max="14852" width="14" customWidth="1"/>
    <col min="14853" max="14853" width="28.28515625" customWidth="1"/>
    <col min="14856" max="14856" width="11.7109375" customWidth="1"/>
    <col min="14857" max="14857" width="9.5703125" bestFit="1" customWidth="1"/>
    <col min="14858" max="14858" width="10.85546875" customWidth="1"/>
    <col min="14859" max="14860" width="11.28515625" bestFit="1" customWidth="1"/>
    <col min="14861" max="14861" width="31.7109375" customWidth="1"/>
    <col min="14862" max="14862" width="18.28515625" customWidth="1"/>
    <col min="15105" max="15105" width="11" customWidth="1"/>
    <col min="15106" max="15106" width="11.7109375" customWidth="1"/>
    <col min="15107" max="15107" width="18.7109375" customWidth="1"/>
    <col min="15108" max="15108" width="14" customWidth="1"/>
    <col min="15109" max="15109" width="28.28515625" customWidth="1"/>
    <col min="15112" max="15112" width="11.7109375" customWidth="1"/>
    <col min="15113" max="15113" width="9.5703125" bestFit="1" customWidth="1"/>
    <col min="15114" max="15114" width="10.85546875" customWidth="1"/>
    <col min="15115" max="15116" width="11.28515625" bestFit="1" customWidth="1"/>
    <col min="15117" max="15117" width="31.7109375" customWidth="1"/>
    <col min="15118" max="15118" width="18.28515625" customWidth="1"/>
    <col min="15361" max="15361" width="11" customWidth="1"/>
    <col min="15362" max="15362" width="11.7109375" customWidth="1"/>
    <col min="15363" max="15363" width="18.7109375" customWidth="1"/>
    <col min="15364" max="15364" width="14" customWidth="1"/>
    <col min="15365" max="15365" width="28.28515625" customWidth="1"/>
    <col min="15368" max="15368" width="11.7109375" customWidth="1"/>
    <col min="15369" max="15369" width="9.5703125" bestFit="1" customWidth="1"/>
    <col min="15370" max="15370" width="10.85546875" customWidth="1"/>
    <col min="15371" max="15372" width="11.28515625" bestFit="1" customWidth="1"/>
    <col min="15373" max="15373" width="31.7109375" customWidth="1"/>
    <col min="15374" max="15374" width="18.28515625" customWidth="1"/>
    <col min="15617" max="15617" width="11" customWidth="1"/>
    <col min="15618" max="15618" width="11.7109375" customWidth="1"/>
    <col min="15619" max="15619" width="18.7109375" customWidth="1"/>
    <col min="15620" max="15620" width="14" customWidth="1"/>
    <col min="15621" max="15621" width="28.28515625" customWidth="1"/>
    <col min="15624" max="15624" width="11.7109375" customWidth="1"/>
    <col min="15625" max="15625" width="9.5703125" bestFit="1" customWidth="1"/>
    <col min="15626" max="15626" width="10.85546875" customWidth="1"/>
    <col min="15627" max="15628" width="11.28515625" bestFit="1" customWidth="1"/>
    <col min="15629" max="15629" width="31.7109375" customWidth="1"/>
    <col min="15630" max="15630" width="18.28515625" customWidth="1"/>
    <col min="15873" max="15873" width="11" customWidth="1"/>
    <col min="15874" max="15874" width="11.7109375" customWidth="1"/>
    <col min="15875" max="15875" width="18.7109375" customWidth="1"/>
    <col min="15876" max="15876" width="14" customWidth="1"/>
    <col min="15877" max="15877" width="28.28515625" customWidth="1"/>
    <col min="15880" max="15880" width="11.7109375" customWidth="1"/>
    <col min="15881" max="15881" width="9.5703125" bestFit="1" customWidth="1"/>
    <col min="15882" max="15882" width="10.85546875" customWidth="1"/>
    <col min="15883" max="15884" width="11.28515625" bestFit="1" customWidth="1"/>
    <col min="15885" max="15885" width="31.7109375" customWidth="1"/>
    <col min="15886" max="15886" width="18.28515625" customWidth="1"/>
    <col min="16129" max="16129" width="11" customWidth="1"/>
    <col min="16130" max="16130" width="11.7109375" customWidth="1"/>
    <col min="16131" max="16131" width="18.7109375" customWidth="1"/>
    <col min="16132" max="16132" width="14" customWidth="1"/>
    <col min="16133" max="16133" width="28.28515625" customWidth="1"/>
    <col min="16136" max="16136" width="11.7109375" customWidth="1"/>
    <col min="16137" max="16137" width="9.5703125" bestFit="1" customWidth="1"/>
    <col min="16138" max="16138" width="10.85546875" customWidth="1"/>
    <col min="16139" max="16140" width="11.28515625" bestFit="1" customWidth="1"/>
    <col min="16141" max="16141" width="31.7109375" customWidth="1"/>
    <col min="16142" max="16142" width="18.28515625" customWidth="1"/>
  </cols>
  <sheetData>
    <row r="2" spans="1:14" ht="22.5" x14ac:dyDescent="0.25">
      <c r="A2" s="429" t="s">
        <v>0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</row>
    <row r="3" spans="1:14" ht="23.2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75" thickBot="1" x14ac:dyDescent="0.3">
      <c r="A4" s="430" t="s">
        <v>179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2"/>
    </row>
    <row r="5" spans="1:14" x14ac:dyDescent="0.25">
      <c r="A5" s="433"/>
      <c r="B5" s="434"/>
      <c r="C5" s="434"/>
      <c r="D5" s="434"/>
      <c r="E5" s="434"/>
      <c r="F5" s="434"/>
      <c r="G5" s="434"/>
      <c r="H5" s="434"/>
      <c r="I5" s="434"/>
      <c r="J5" s="434"/>
      <c r="K5" s="434"/>
      <c r="L5" s="434"/>
      <c r="M5" s="434"/>
      <c r="N5" s="435"/>
    </row>
    <row r="6" spans="1:14" x14ac:dyDescent="0.25">
      <c r="A6" s="436" t="s">
        <v>1</v>
      </c>
      <c r="B6" s="336"/>
      <c r="C6" s="336"/>
      <c r="D6" s="337" t="s">
        <v>166</v>
      </c>
      <c r="E6" s="437"/>
      <c r="F6" s="437"/>
      <c r="G6" s="437"/>
      <c r="H6" s="437"/>
      <c r="I6" s="437"/>
      <c r="J6" s="437"/>
      <c r="K6" s="437"/>
      <c r="L6" s="437"/>
      <c r="M6" s="437"/>
      <c r="N6" s="438"/>
    </row>
    <row r="7" spans="1:14" x14ac:dyDescent="0.25">
      <c r="A7" s="439" t="s">
        <v>3</v>
      </c>
      <c r="B7" s="340"/>
      <c r="C7" s="340"/>
      <c r="D7" s="337" t="s">
        <v>4</v>
      </c>
      <c r="E7" s="437"/>
      <c r="F7" s="437"/>
      <c r="G7" s="437"/>
      <c r="H7" s="437"/>
      <c r="I7" s="437"/>
      <c r="J7" s="437"/>
      <c r="K7" s="437"/>
      <c r="L7" s="437"/>
      <c r="M7" s="437"/>
      <c r="N7" s="438"/>
    </row>
    <row r="8" spans="1:14" x14ac:dyDescent="0.25">
      <c r="A8" s="439" t="s">
        <v>5</v>
      </c>
      <c r="B8" s="340"/>
      <c r="C8" s="340"/>
      <c r="D8" s="337" t="s">
        <v>105</v>
      </c>
      <c r="E8" s="437"/>
      <c r="F8" s="437"/>
      <c r="G8" s="437"/>
      <c r="H8" s="437"/>
      <c r="I8" s="437"/>
      <c r="J8" s="437"/>
      <c r="K8" s="437"/>
      <c r="L8" s="437"/>
      <c r="M8" s="437"/>
      <c r="N8" s="438"/>
    </row>
    <row r="9" spans="1:14" x14ac:dyDescent="0.25">
      <c r="A9" s="439" t="s">
        <v>6</v>
      </c>
      <c r="B9" s="340"/>
      <c r="C9" s="340"/>
      <c r="D9" s="337" t="s">
        <v>106</v>
      </c>
      <c r="E9" s="437"/>
      <c r="F9" s="437"/>
      <c r="G9" s="437"/>
      <c r="H9" s="437"/>
      <c r="I9" s="437"/>
      <c r="J9" s="437"/>
      <c r="K9" s="437"/>
      <c r="L9" s="437"/>
      <c r="M9" s="437"/>
      <c r="N9" s="438"/>
    </row>
    <row r="10" spans="1:14" ht="15.75" thickBot="1" x14ac:dyDescent="0.3">
      <c r="A10" s="440" t="s">
        <v>7</v>
      </c>
      <c r="B10" s="441"/>
      <c r="C10" s="441"/>
      <c r="D10" s="442" t="s">
        <v>107</v>
      </c>
      <c r="E10" s="443"/>
      <c r="F10" s="443"/>
      <c r="G10" s="443"/>
      <c r="H10" s="443"/>
      <c r="I10" s="443"/>
      <c r="J10" s="443"/>
      <c r="K10" s="443"/>
      <c r="L10" s="443"/>
      <c r="M10" s="443"/>
      <c r="N10" s="444"/>
    </row>
    <row r="11" spans="1:14" x14ac:dyDescent="0.25">
      <c r="A11" s="57" t="s">
        <v>8</v>
      </c>
      <c r="B11" s="58" t="s">
        <v>9</v>
      </c>
      <c r="C11" s="59" t="s">
        <v>10</v>
      </c>
      <c r="D11" s="60" t="s">
        <v>11</v>
      </c>
      <c r="E11" s="60" t="s">
        <v>12</v>
      </c>
      <c r="F11" s="60" t="s">
        <v>13</v>
      </c>
      <c r="G11" s="61" t="s">
        <v>14</v>
      </c>
      <c r="H11" s="61" t="s">
        <v>15</v>
      </c>
      <c r="I11" s="58" t="s">
        <v>16</v>
      </c>
      <c r="J11" s="61" t="s">
        <v>73</v>
      </c>
      <c r="K11" s="61" t="s">
        <v>17</v>
      </c>
      <c r="L11" s="60" t="s">
        <v>18</v>
      </c>
      <c r="M11" s="60" t="s">
        <v>19</v>
      </c>
      <c r="N11" s="62" t="s">
        <v>20</v>
      </c>
    </row>
    <row r="12" spans="1:14" x14ac:dyDescent="0.25">
      <c r="A12" s="63" t="s">
        <v>21</v>
      </c>
      <c r="B12" s="75" t="s">
        <v>22</v>
      </c>
      <c r="C12" s="64" t="s">
        <v>23</v>
      </c>
      <c r="D12" s="64" t="s">
        <v>24</v>
      </c>
      <c r="E12" s="65" t="s">
        <v>25</v>
      </c>
      <c r="F12" s="65" t="s">
        <v>26</v>
      </c>
      <c r="G12" s="65" t="s">
        <v>27</v>
      </c>
      <c r="H12" s="65" t="s">
        <v>28</v>
      </c>
      <c r="I12" s="75" t="s">
        <v>29</v>
      </c>
      <c r="J12" s="66" t="s">
        <v>30</v>
      </c>
      <c r="K12" s="66" t="s">
        <v>31</v>
      </c>
      <c r="L12" s="65" t="s">
        <v>31</v>
      </c>
      <c r="M12" s="65" t="s">
        <v>32</v>
      </c>
      <c r="N12" s="67" t="s">
        <v>33</v>
      </c>
    </row>
    <row r="13" spans="1:14" ht="15.75" thickBot="1" x14ac:dyDescent="0.3">
      <c r="A13" s="282"/>
      <c r="B13" s="283"/>
      <c r="C13" s="284" t="s">
        <v>34</v>
      </c>
      <c r="D13" s="284" t="s">
        <v>35</v>
      </c>
      <c r="E13" s="285"/>
      <c r="F13" s="285" t="s">
        <v>36</v>
      </c>
      <c r="G13" s="286" t="s">
        <v>36</v>
      </c>
      <c r="H13" s="286" t="s">
        <v>36</v>
      </c>
      <c r="I13" s="124"/>
      <c r="J13" s="286"/>
      <c r="K13" s="286" t="s">
        <v>37</v>
      </c>
      <c r="L13" s="286" t="s">
        <v>37</v>
      </c>
      <c r="M13" s="286" t="s">
        <v>38</v>
      </c>
      <c r="N13" s="287" t="s">
        <v>25</v>
      </c>
    </row>
    <row r="14" spans="1:14" ht="58.5" customHeight="1" x14ac:dyDescent="0.25">
      <c r="A14" s="277">
        <v>1</v>
      </c>
      <c r="B14" s="278" t="s">
        <v>144</v>
      </c>
      <c r="C14" s="278" t="s">
        <v>114</v>
      </c>
      <c r="D14" s="278">
        <v>401</v>
      </c>
      <c r="E14" s="278" t="s">
        <v>281</v>
      </c>
      <c r="F14" s="279">
        <v>400000</v>
      </c>
      <c r="G14" s="279">
        <v>400000</v>
      </c>
      <c r="H14" s="279">
        <v>125591.85</v>
      </c>
      <c r="I14" s="279">
        <v>33530.19</v>
      </c>
      <c r="J14" s="279">
        <v>40000</v>
      </c>
      <c r="K14" s="280">
        <v>45152</v>
      </c>
      <c r="L14" s="280">
        <v>46248</v>
      </c>
      <c r="M14" s="281" t="s">
        <v>109</v>
      </c>
      <c r="N14" s="116" t="s">
        <v>108</v>
      </c>
    </row>
    <row r="15" spans="1:14" ht="40.5" customHeight="1" thickBot="1" x14ac:dyDescent="0.3">
      <c r="A15" s="112">
        <v>2</v>
      </c>
      <c r="B15" s="252" t="s">
        <v>284</v>
      </c>
      <c r="C15" s="117" t="s">
        <v>285</v>
      </c>
      <c r="D15" s="117">
        <v>480</v>
      </c>
      <c r="E15" s="113" t="s">
        <v>286</v>
      </c>
      <c r="F15" s="114">
        <v>1541000</v>
      </c>
      <c r="G15" s="114">
        <v>0</v>
      </c>
      <c r="H15" s="118">
        <v>239</v>
      </c>
      <c r="I15" s="118">
        <v>1000</v>
      </c>
      <c r="J15" s="118">
        <v>100</v>
      </c>
      <c r="K15" s="115">
        <v>45630</v>
      </c>
      <c r="L15" s="115">
        <v>47091</v>
      </c>
      <c r="M15" s="115" t="s">
        <v>283</v>
      </c>
      <c r="N15" s="116" t="s">
        <v>282</v>
      </c>
    </row>
    <row r="16" spans="1:14" ht="15.75" thickBot="1" x14ac:dyDescent="0.3">
      <c r="A16" s="445" t="s">
        <v>184</v>
      </c>
      <c r="B16" s="446"/>
      <c r="C16" s="446"/>
      <c r="D16" s="446"/>
      <c r="E16" s="446"/>
      <c r="F16" s="446"/>
      <c r="G16" s="446"/>
      <c r="H16" s="446"/>
      <c r="I16" s="446"/>
      <c r="J16" s="446"/>
      <c r="K16" s="446"/>
      <c r="L16" s="446"/>
      <c r="M16" s="446"/>
      <c r="N16" s="447"/>
    </row>
    <row r="17" spans="1:14" ht="15.75" thickBot="1" x14ac:dyDescent="0.3">
      <c r="A17" s="448" t="s">
        <v>187</v>
      </c>
      <c r="B17" s="449"/>
      <c r="C17" s="449"/>
      <c r="D17" s="449"/>
      <c r="E17" s="449"/>
      <c r="F17" s="449"/>
      <c r="G17" s="449"/>
      <c r="H17" s="449"/>
      <c r="I17" s="449"/>
      <c r="J17" s="449"/>
      <c r="K17" s="449"/>
      <c r="L17" s="449"/>
      <c r="M17" s="449"/>
      <c r="N17" s="450"/>
    </row>
    <row r="18" spans="1:14" ht="28.5" customHeight="1" x14ac:dyDescent="0.25">
      <c r="A18" s="448" t="s">
        <v>185</v>
      </c>
      <c r="B18" s="449"/>
      <c r="C18" s="449"/>
      <c r="D18" s="449"/>
      <c r="E18" s="449"/>
      <c r="F18" s="449"/>
      <c r="G18" s="449"/>
      <c r="H18" s="449"/>
      <c r="I18" s="449"/>
      <c r="J18" s="449"/>
      <c r="K18" s="449"/>
      <c r="L18" s="449"/>
      <c r="M18" s="449"/>
      <c r="N18" s="450"/>
    </row>
    <row r="19" spans="1:14" x14ac:dyDescent="0.25">
      <c r="A19" s="451" t="s">
        <v>186</v>
      </c>
      <c r="B19" s="452"/>
      <c r="C19" s="452"/>
      <c r="D19" s="452"/>
      <c r="E19" s="452"/>
      <c r="F19" s="452"/>
      <c r="G19" s="452"/>
      <c r="H19" s="452"/>
      <c r="I19" s="452"/>
      <c r="J19" s="452"/>
      <c r="K19" s="452"/>
      <c r="L19" s="452"/>
      <c r="M19" s="452"/>
      <c r="N19" s="453"/>
    </row>
    <row r="20" spans="1:14" x14ac:dyDescent="0.25">
      <c r="A20" s="119"/>
      <c r="B20" s="8"/>
      <c r="C20" s="8"/>
      <c r="D20" s="8"/>
      <c r="E20" s="8"/>
      <c r="F20" s="8"/>
      <c r="G20" s="8"/>
      <c r="H20" s="8"/>
      <c r="I20" s="8"/>
      <c r="J20" s="8"/>
      <c r="K20" s="9"/>
      <c r="L20" s="9"/>
      <c r="M20" s="9"/>
      <c r="N20" s="120"/>
    </row>
    <row r="21" spans="1:14" x14ac:dyDescent="0.25">
      <c r="A21" s="119" t="s">
        <v>40</v>
      </c>
      <c r="B21" s="11"/>
      <c r="C21" s="12"/>
      <c r="D21" s="12"/>
      <c r="E21" s="8"/>
      <c r="F21" s="8"/>
      <c r="G21" s="8"/>
      <c r="H21" s="8"/>
      <c r="I21" s="8"/>
      <c r="J21" s="8"/>
      <c r="K21" s="12"/>
      <c r="L21" s="12"/>
      <c r="M21" s="12"/>
      <c r="N21" s="121"/>
    </row>
    <row r="22" spans="1:14" x14ac:dyDescent="0.25">
      <c r="A22" s="119"/>
      <c r="B22" s="454" t="s">
        <v>41</v>
      </c>
      <c r="C22" s="454"/>
      <c r="D22" s="454"/>
      <c r="E22" s="8"/>
      <c r="F22" s="8"/>
      <c r="G22" s="8"/>
      <c r="H22" s="8"/>
      <c r="I22" s="8"/>
      <c r="J22" s="8"/>
      <c r="K22" s="455" t="s">
        <v>42</v>
      </c>
      <c r="L22" s="455"/>
      <c r="M22" s="455"/>
      <c r="N22" s="456"/>
    </row>
    <row r="23" spans="1:14" x14ac:dyDescent="0.25">
      <c r="A23" s="119"/>
      <c r="B23" s="14" t="s">
        <v>175</v>
      </c>
      <c r="C23" s="15"/>
      <c r="D23" s="15"/>
      <c r="E23" s="8"/>
      <c r="F23" s="8"/>
      <c r="G23" s="8"/>
      <c r="H23" s="8"/>
      <c r="I23" s="8"/>
      <c r="J23" s="8"/>
      <c r="K23" s="16" t="s">
        <v>173</v>
      </c>
      <c r="L23" s="15"/>
      <c r="M23" s="15"/>
      <c r="N23" s="122"/>
    </row>
    <row r="24" spans="1:14" x14ac:dyDescent="0.25">
      <c r="A24" s="119"/>
      <c r="B24" s="15" t="s">
        <v>177</v>
      </c>
      <c r="C24" s="15" t="s">
        <v>39</v>
      </c>
      <c r="D24" s="15" t="s">
        <v>176</v>
      </c>
      <c r="E24" s="8"/>
      <c r="F24" s="8"/>
      <c r="G24" s="8"/>
      <c r="H24" s="8"/>
      <c r="I24" s="8"/>
      <c r="J24" s="8"/>
      <c r="K24" s="16" t="s">
        <v>174</v>
      </c>
      <c r="L24" s="15"/>
      <c r="M24" s="15"/>
      <c r="N24" s="122"/>
    </row>
    <row r="25" spans="1:14" ht="15.75" thickBot="1" x14ac:dyDescent="0.3">
      <c r="A25" s="123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5"/>
    </row>
    <row r="26" spans="1:14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4" x14ac:dyDescent="0.25">
      <c r="A28" s="21" t="s">
        <v>43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</sheetData>
  <mergeCells count="18">
    <mergeCell ref="A16:N16"/>
    <mergeCell ref="A17:N17"/>
    <mergeCell ref="A18:N18"/>
    <mergeCell ref="A19:N19"/>
    <mergeCell ref="B22:D22"/>
    <mergeCell ref="K22:N22"/>
    <mergeCell ref="A8:C8"/>
    <mergeCell ref="D8:N8"/>
    <mergeCell ref="A9:C9"/>
    <mergeCell ref="D9:N9"/>
    <mergeCell ref="A10:C10"/>
    <mergeCell ref="D10:N10"/>
    <mergeCell ref="A2:N2"/>
    <mergeCell ref="A4:N5"/>
    <mergeCell ref="A6:C6"/>
    <mergeCell ref="D6:N6"/>
    <mergeCell ref="A7:C7"/>
    <mergeCell ref="D7:N7"/>
  </mergeCells>
  <pageMargins left="0.7" right="0.7" top="0.75" bottom="0.75" header="0.3" footer="0.3"/>
  <pageSetup paperSize="9" scale="62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selection activeCell="L25" sqref="L25"/>
    </sheetView>
  </sheetViews>
  <sheetFormatPr defaultRowHeight="15" x14ac:dyDescent="0.25"/>
  <cols>
    <col min="2" max="2" width="14" customWidth="1"/>
    <col min="3" max="3" width="19.85546875" customWidth="1"/>
    <col min="4" max="4" width="19.7109375" customWidth="1"/>
    <col min="5" max="5" width="30.28515625" customWidth="1"/>
    <col min="6" max="6" width="34.85546875" bestFit="1" customWidth="1"/>
    <col min="7" max="7" width="16.140625" customWidth="1"/>
    <col min="8" max="8" width="17.5703125" customWidth="1"/>
    <col min="258" max="258" width="14" customWidth="1"/>
    <col min="259" max="259" width="19.85546875" customWidth="1"/>
    <col min="260" max="260" width="19.7109375" customWidth="1"/>
    <col min="261" max="261" width="30.28515625" customWidth="1"/>
    <col min="262" max="262" width="34.85546875" bestFit="1" customWidth="1"/>
    <col min="263" max="263" width="16.140625" customWidth="1"/>
    <col min="264" max="264" width="17.5703125" customWidth="1"/>
    <col min="514" max="514" width="14" customWidth="1"/>
    <col min="515" max="515" width="19.85546875" customWidth="1"/>
    <col min="516" max="516" width="19.7109375" customWidth="1"/>
    <col min="517" max="517" width="30.28515625" customWidth="1"/>
    <col min="518" max="518" width="34.85546875" bestFit="1" customWidth="1"/>
    <col min="519" max="519" width="16.140625" customWidth="1"/>
    <col min="520" max="520" width="17.5703125" customWidth="1"/>
    <col min="770" max="770" width="14" customWidth="1"/>
    <col min="771" max="771" width="19.85546875" customWidth="1"/>
    <col min="772" max="772" width="19.7109375" customWidth="1"/>
    <col min="773" max="773" width="30.28515625" customWidth="1"/>
    <col min="774" max="774" width="34.85546875" bestFit="1" customWidth="1"/>
    <col min="775" max="775" width="16.140625" customWidth="1"/>
    <col min="776" max="776" width="17.5703125" customWidth="1"/>
    <col min="1026" max="1026" width="14" customWidth="1"/>
    <col min="1027" max="1027" width="19.85546875" customWidth="1"/>
    <col min="1028" max="1028" width="19.7109375" customWidth="1"/>
    <col min="1029" max="1029" width="30.28515625" customWidth="1"/>
    <col min="1030" max="1030" width="34.85546875" bestFit="1" customWidth="1"/>
    <col min="1031" max="1031" width="16.140625" customWidth="1"/>
    <col min="1032" max="1032" width="17.5703125" customWidth="1"/>
    <col min="1282" max="1282" width="14" customWidth="1"/>
    <col min="1283" max="1283" width="19.85546875" customWidth="1"/>
    <col min="1284" max="1284" width="19.7109375" customWidth="1"/>
    <col min="1285" max="1285" width="30.28515625" customWidth="1"/>
    <col min="1286" max="1286" width="34.85546875" bestFit="1" customWidth="1"/>
    <col min="1287" max="1287" width="16.140625" customWidth="1"/>
    <col min="1288" max="1288" width="17.5703125" customWidth="1"/>
    <col min="1538" max="1538" width="14" customWidth="1"/>
    <col min="1539" max="1539" width="19.85546875" customWidth="1"/>
    <col min="1540" max="1540" width="19.7109375" customWidth="1"/>
    <col min="1541" max="1541" width="30.28515625" customWidth="1"/>
    <col min="1542" max="1542" width="34.85546875" bestFit="1" customWidth="1"/>
    <col min="1543" max="1543" width="16.140625" customWidth="1"/>
    <col min="1544" max="1544" width="17.5703125" customWidth="1"/>
    <col min="1794" max="1794" width="14" customWidth="1"/>
    <col min="1795" max="1795" width="19.85546875" customWidth="1"/>
    <col min="1796" max="1796" width="19.7109375" customWidth="1"/>
    <col min="1797" max="1797" width="30.28515625" customWidth="1"/>
    <col min="1798" max="1798" width="34.85546875" bestFit="1" customWidth="1"/>
    <col min="1799" max="1799" width="16.140625" customWidth="1"/>
    <col min="1800" max="1800" width="17.5703125" customWidth="1"/>
    <col min="2050" max="2050" width="14" customWidth="1"/>
    <col min="2051" max="2051" width="19.85546875" customWidth="1"/>
    <col min="2052" max="2052" width="19.7109375" customWidth="1"/>
    <col min="2053" max="2053" width="30.28515625" customWidth="1"/>
    <col min="2054" max="2054" width="34.85546875" bestFit="1" customWidth="1"/>
    <col min="2055" max="2055" width="16.140625" customWidth="1"/>
    <col min="2056" max="2056" width="17.5703125" customWidth="1"/>
    <col min="2306" max="2306" width="14" customWidth="1"/>
    <col min="2307" max="2307" width="19.85546875" customWidth="1"/>
    <col min="2308" max="2308" width="19.7109375" customWidth="1"/>
    <col min="2309" max="2309" width="30.28515625" customWidth="1"/>
    <col min="2310" max="2310" width="34.85546875" bestFit="1" customWidth="1"/>
    <col min="2311" max="2311" width="16.140625" customWidth="1"/>
    <col min="2312" max="2312" width="17.5703125" customWidth="1"/>
    <col min="2562" max="2562" width="14" customWidth="1"/>
    <col min="2563" max="2563" width="19.85546875" customWidth="1"/>
    <col min="2564" max="2564" width="19.7109375" customWidth="1"/>
    <col min="2565" max="2565" width="30.28515625" customWidth="1"/>
    <col min="2566" max="2566" width="34.85546875" bestFit="1" customWidth="1"/>
    <col min="2567" max="2567" width="16.140625" customWidth="1"/>
    <col min="2568" max="2568" width="17.5703125" customWidth="1"/>
    <col min="2818" max="2818" width="14" customWidth="1"/>
    <col min="2819" max="2819" width="19.85546875" customWidth="1"/>
    <col min="2820" max="2820" width="19.7109375" customWidth="1"/>
    <col min="2821" max="2821" width="30.28515625" customWidth="1"/>
    <col min="2822" max="2822" width="34.85546875" bestFit="1" customWidth="1"/>
    <col min="2823" max="2823" width="16.140625" customWidth="1"/>
    <col min="2824" max="2824" width="17.5703125" customWidth="1"/>
    <col min="3074" max="3074" width="14" customWidth="1"/>
    <col min="3075" max="3075" width="19.85546875" customWidth="1"/>
    <col min="3076" max="3076" width="19.7109375" customWidth="1"/>
    <col min="3077" max="3077" width="30.28515625" customWidth="1"/>
    <col min="3078" max="3078" width="34.85546875" bestFit="1" customWidth="1"/>
    <col min="3079" max="3079" width="16.140625" customWidth="1"/>
    <col min="3080" max="3080" width="17.5703125" customWidth="1"/>
    <col min="3330" max="3330" width="14" customWidth="1"/>
    <col min="3331" max="3331" width="19.85546875" customWidth="1"/>
    <col min="3332" max="3332" width="19.7109375" customWidth="1"/>
    <col min="3333" max="3333" width="30.28515625" customWidth="1"/>
    <col min="3334" max="3334" width="34.85546875" bestFit="1" customWidth="1"/>
    <col min="3335" max="3335" width="16.140625" customWidth="1"/>
    <col min="3336" max="3336" width="17.5703125" customWidth="1"/>
    <col min="3586" max="3586" width="14" customWidth="1"/>
    <col min="3587" max="3587" width="19.85546875" customWidth="1"/>
    <col min="3588" max="3588" width="19.7109375" customWidth="1"/>
    <col min="3589" max="3589" width="30.28515625" customWidth="1"/>
    <col min="3590" max="3590" width="34.85546875" bestFit="1" customWidth="1"/>
    <col min="3591" max="3591" width="16.140625" customWidth="1"/>
    <col min="3592" max="3592" width="17.5703125" customWidth="1"/>
    <col min="3842" max="3842" width="14" customWidth="1"/>
    <col min="3843" max="3843" width="19.85546875" customWidth="1"/>
    <col min="3844" max="3844" width="19.7109375" customWidth="1"/>
    <col min="3845" max="3845" width="30.28515625" customWidth="1"/>
    <col min="3846" max="3846" width="34.85546875" bestFit="1" customWidth="1"/>
    <col min="3847" max="3847" width="16.140625" customWidth="1"/>
    <col min="3848" max="3848" width="17.5703125" customWidth="1"/>
    <col min="4098" max="4098" width="14" customWidth="1"/>
    <col min="4099" max="4099" width="19.85546875" customWidth="1"/>
    <col min="4100" max="4100" width="19.7109375" customWidth="1"/>
    <col min="4101" max="4101" width="30.28515625" customWidth="1"/>
    <col min="4102" max="4102" width="34.85546875" bestFit="1" customWidth="1"/>
    <col min="4103" max="4103" width="16.140625" customWidth="1"/>
    <col min="4104" max="4104" width="17.5703125" customWidth="1"/>
    <col min="4354" max="4354" width="14" customWidth="1"/>
    <col min="4355" max="4355" width="19.85546875" customWidth="1"/>
    <col min="4356" max="4356" width="19.7109375" customWidth="1"/>
    <col min="4357" max="4357" width="30.28515625" customWidth="1"/>
    <col min="4358" max="4358" width="34.85546875" bestFit="1" customWidth="1"/>
    <col min="4359" max="4359" width="16.140625" customWidth="1"/>
    <col min="4360" max="4360" width="17.5703125" customWidth="1"/>
    <col min="4610" max="4610" width="14" customWidth="1"/>
    <col min="4611" max="4611" width="19.85546875" customWidth="1"/>
    <col min="4612" max="4612" width="19.7109375" customWidth="1"/>
    <col min="4613" max="4613" width="30.28515625" customWidth="1"/>
    <col min="4614" max="4614" width="34.85546875" bestFit="1" customWidth="1"/>
    <col min="4615" max="4615" width="16.140625" customWidth="1"/>
    <col min="4616" max="4616" width="17.5703125" customWidth="1"/>
    <col min="4866" max="4866" width="14" customWidth="1"/>
    <col min="4867" max="4867" width="19.85546875" customWidth="1"/>
    <col min="4868" max="4868" width="19.7109375" customWidth="1"/>
    <col min="4869" max="4869" width="30.28515625" customWidth="1"/>
    <col min="4870" max="4870" width="34.85546875" bestFit="1" customWidth="1"/>
    <col min="4871" max="4871" width="16.140625" customWidth="1"/>
    <col min="4872" max="4872" width="17.5703125" customWidth="1"/>
    <col min="5122" max="5122" width="14" customWidth="1"/>
    <col min="5123" max="5123" width="19.85546875" customWidth="1"/>
    <col min="5124" max="5124" width="19.7109375" customWidth="1"/>
    <col min="5125" max="5125" width="30.28515625" customWidth="1"/>
    <col min="5126" max="5126" width="34.85546875" bestFit="1" customWidth="1"/>
    <col min="5127" max="5127" width="16.140625" customWidth="1"/>
    <col min="5128" max="5128" width="17.5703125" customWidth="1"/>
    <col min="5378" max="5378" width="14" customWidth="1"/>
    <col min="5379" max="5379" width="19.85546875" customWidth="1"/>
    <col min="5380" max="5380" width="19.7109375" customWidth="1"/>
    <col min="5381" max="5381" width="30.28515625" customWidth="1"/>
    <col min="5382" max="5382" width="34.85546875" bestFit="1" customWidth="1"/>
    <col min="5383" max="5383" width="16.140625" customWidth="1"/>
    <col min="5384" max="5384" width="17.5703125" customWidth="1"/>
    <col min="5634" max="5634" width="14" customWidth="1"/>
    <col min="5635" max="5635" width="19.85546875" customWidth="1"/>
    <col min="5636" max="5636" width="19.7109375" customWidth="1"/>
    <col min="5637" max="5637" width="30.28515625" customWidth="1"/>
    <col min="5638" max="5638" width="34.85546875" bestFit="1" customWidth="1"/>
    <col min="5639" max="5639" width="16.140625" customWidth="1"/>
    <col min="5640" max="5640" width="17.5703125" customWidth="1"/>
    <col min="5890" max="5890" width="14" customWidth="1"/>
    <col min="5891" max="5891" width="19.85546875" customWidth="1"/>
    <col min="5892" max="5892" width="19.7109375" customWidth="1"/>
    <col min="5893" max="5893" width="30.28515625" customWidth="1"/>
    <col min="5894" max="5894" width="34.85546875" bestFit="1" customWidth="1"/>
    <col min="5895" max="5895" width="16.140625" customWidth="1"/>
    <col min="5896" max="5896" width="17.5703125" customWidth="1"/>
    <col min="6146" max="6146" width="14" customWidth="1"/>
    <col min="6147" max="6147" width="19.85546875" customWidth="1"/>
    <col min="6148" max="6148" width="19.7109375" customWidth="1"/>
    <col min="6149" max="6149" width="30.28515625" customWidth="1"/>
    <col min="6150" max="6150" width="34.85546875" bestFit="1" customWidth="1"/>
    <col min="6151" max="6151" width="16.140625" customWidth="1"/>
    <col min="6152" max="6152" width="17.5703125" customWidth="1"/>
    <col min="6402" max="6402" width="14" customWidth="1"/>
    <col min="6403" max="6403" width="19.85546875" customWidth="1"/>
    <col min="6404" max="6404" width="19.7109375" customWidth="1"/>
    <col min="6405" max="6405" width="30.28515625" customWidth="1"/>
    <col min="6406" max="6406" width="34.85546875" bestFit="1" customWidth="1"/>
    <col min="6407" max="6407" width="16.140625" customWidth="1"/>
    <col min="6408" max="6408" width="17.5703125" customWidth="1"/>
    <col min="6658" max="6658" width="14" customWidth="1"/>
    <col min="6659" max="6659" width="19.85546875" customWidth="1"/>
    <col min="6660" max="6660" width="19.7109375" customWidth="1"/>
    <col min="6661" max="6661" width="30.28515625" customWidth="1"/>
    <col min="6662" max="6662" width="34.85546875" bestFit="1" customWidth="1"/>
    <col min="6663" max="6663" width="16.140625" customWidth="1"/>
    <col min="6664" max="6664" width="17.5703125" customWidth="1"/>
    <col min="6914" max="6914" width="14" customWidth="1"/>
    <col min="6915" max="6915" width="19.85546875" customWidth="1"/>
    <col min="6916" max="6916" width="19.7109375" customWidth="1"/>
    <col min="6917" max="6917" width="30.28515625" customWidth="1"/>
    <col min="6918" max="6918" width="34.85546875" bestFit="1" customWidth="1"/>
    <col min="6919" max="6919" width="16.140625" customWidth="1"/>
    <col min="6920" max="6920" width="17.5703125" customWidth="1"/>
    <col min="7170" max="7170" width="14" customWidth="1"/>
    <col min="7171" max="7171" width="19.85546875" customWidth="1"/>
    <col min="7172" max="7172" width="19.7109375" customWidth="1"/>
    <col min="7173" max="7173" width="30.28515625" customWidth="1"/>
    <col min="7174" max="7174" width="34.85546875" bestFit="1" customWidth="1"/>
    <col min="7175" max="7175" width="16.140625" customWidth="1"/>
    <col min="7176" max="7176" width="17.5703125" customWidth="1"/>
    <col min="7426" max="7426" width="14" customWidth="1"/>
    <col min="7427" max="7427" width="19.85546875" customWidth="1"/>
    <col min="7428" max="7428" width="19.7109375" customWidth="1"/>
    <col min="7429" max="7429" width="30.28515625" customWidth="1"/>
    <col min="7430" max="7430" width="34.85546875" bestFit="1" customWidth="1"/>
    <col min="7431" max="7431" width="16.140625" customWidth="1"/>
    <col min="7432" max="7432" width="17.5703125" customWidth="1"/>
    <col min="7682" max="7682" width="14" customWidth="1"/>
    <col min="7683" max="7683" width="19.85546875" customWidth="1"/>
    <col min="7684" max="7684" width="19.7109375" customWidth="1"/>
    <col min="7685" max="7685" width="30.28515625" customWidth="1"/>
    <col min="7686" max="7686" width="34.85546875" bestFit="1" customWidth="1"/>
    <col min="7687" max="7687" width="16.140625" customWidth="1"/>
    <col min="7688" max="7688" width="17.5703125" customWidth="1"/>
    <col min="7938" max="7938" width="14" customWidth="1"/>
    <col min="7939" max="7939" width="19.85546875" customWidth="1"/>
    <col min="7940" max="7940" width="19.7109375" customWidth="1"/>
    <col min="7941" max="7941" width="30.28515625" customWidth="1"/>
    <col min="7942" max="7942" width="34.85546875" bestFit="1" customWidth="1"/>
    <col min="7943" max="7943" width="16.140625" customWidth="1"/>
    <col min="7944" max="7944" width="17.5703125" customWidth="1"/>
    <col min="8194" max="8194" width="14" customWidth="1"/>
    <col min="8195" max="8195" width="19.85546875" customWidth="1"/>
    <col min="8196" max="8196" width="19.7109375" customWidth="1"/>
    <col min="8197" max="8197" width="30.28515625" customWidth="1"/>
    <col min="8198" max="8198" width="34.85546875" bestFit="1" customWidth="1"/>
    <col min="8199" max="8199" width="16.140625" customWidth="1"/>
    <col min="8200" max="8200" width="17.5703125" customWidth="1"/>
    <col min="8450" max="8450" width="14" customWidth="1"/>
    <col min="8451" max="8451" width="19.85546875" customWidth="1"/>
    <col min="8452" max="8452" width="19.7109375" customWidth="1"/>
    <col min="8453" max="8453" width="30.28515625" customWidth="1"/>
    <col min="8454" max="8454" width="34.85546875" bestFit="1" customWidth="1"/>
    <col min="8455" max="8455" width="16.140625" customWidth="1"/>
    <col min="8456" max="8456" width="17.5703125" customWidth="1"/>
    <col min="8706" max="8706" width="14" customWidth="1"/>
    <col min="8707" max="8707" width="19.85546875" customWidth="1"/>
    <col min="8708" max="8708" width="19.7109375" customWidth="1"/>
    <col min="8709" max="8709" width="30.28515625" customWidth="1"/>
    <col min="8710" max="8710" width="34.85546875" bestFit="1" customWidth="1"/>
    <col min="8711" max="8711" width="16.140625" customWidth="1"/>
    <col min="8712" max="8712" width="17.5703125" customWidth="1"/>
    <col min="8962" max="8962" width="14" customWidth="1"/>
    <col min="8963" max="8963" width="19.85546875" customWidth="1"/>
    <col min="8964" max="8964" width="19.7109375" customWidth="1"/>
    <col min="8965" max="8965" width="30.28515625" customWidth="1"/>
    <col min="8966" max="8966" width="34.85546875" bestFit="1" customWidth="1"/>
    <col min="8967" max="8967" width="16.140625" customWidth="1"/>
    <col min="8968" max="8968" width="17.5703125" customWidth="1"/>
    <col min="9218" max="9218" width="14" customWidth="1"/>
    <col min="9219" max="9219" width="19.85546875" customWidth="1"/>
    <col min="9220" max="9220" width="19.7109375" customWidth="1"/>
    <col min="9221" max="9221" width="30.28515625" customWidth="1"/>
    <col min="9222" max="9222" width="34.85546875" bestFit="1" customWidth="1"/>
    <col min="9223" max="9223" width="16.140625" customWidth="1"/>
    <col min="9224" max="9224" width="17.5703125" customWidth="1"/>
    <col min="9474" max="9474" width="14" customWidth="1"/>
    <col min="9475" max="9475" width="19.85546875" customWidth="1"/>
    <col min="9476" max="9476" width="19.7109375" customWidth="1"/>
    <col min="9477" max="9477" width="30.28515625" customWidth="1"/>
    <col min="9478" max="9478" width="34.85546875" bestFit="1" customWidth="1"/>
    <col min="9479" max="9479" width="16.140625" customWidth="1"/>
    <col min="9480" max="9480" width="17.5703125" customWidth="1"/>
    <col min="9730" max="9730" width="14" customWidth="1"/>
    <col min="9731" max="9731" width="19.85546875" customWidth="1"/>
    <col min="9732" max="9732" width="19.7109375" customWidth="1"/>
    <col min="9733" max="9733" width="30.28515625" customWidth="1"/>
    <col min="9734" max="9734" width="34.85546875" bestFit="1" customWidth="1"/>
    <col min="9735" max="9735" width="16.140625" customWidth="1"/>
    <col min="9736" max="9736" width="17.5703125" customWidth="1"/>
    <col min="9986" max="9986" width="14" customWidth="1"/>
    <col min="9987" max="9987" width="19.85546875" customWidth="1"/>
    <col min="9988" max="9988" width="19.7109375" customWidth="1"/>
    <col min="9989" max="9989" width="30.28515625" customWidth="1"/>
    <col min="9990" max="9990" width="34.85546875" bestFit="1" customWidth="1"/>
    <col min="9991" max="9991" width="16.140625" customWidth="1"/>
    <col min="9992" max="9992" width="17.5703125" customWidth="1"/>
    <col min="10242" max="10242" width="14" customWidth="1"/>
    <col min="10243" max="10243" width="19.85546875" customWidth="1"/>
    <col min="10244" max="10244" width="19.7109375" customWidth="1"/>
    <col min="10245" max="10245" width="30.28515625" customWidth="1"/>
    <col min="10246" max="10246" width="34.85546875" bestFit="1" customWidth="1"/>
    <col min="10247" max="10247" width="16.140625" customWidth="1"/>
    <col min="10248" max="10248" width="17.5703125" customWidth="1"/>
    <col min="10498" max="10498" width="14" customWidth="1"/>
    <col min="10499" max="10499" width="19.85546875" customWidth="1"/>
    <col min="10500" max="10500" width="19.7109375" customWidth="1"/>
    <col min="10501" max="10501" width="30.28515625" customWidth="1"/>
    <col min="10502" max="10502" width="34.85546875" bestFit="1" customWidth="1"/>
    <col min="10503" max="10503" width="16.140625" customWidth="1"/>
    <col min="10504" max="10504" width="17.5703125" customWidth="1"/>
    <col min="10754" max="10754" width="14" customWidth="1"/>
    <col min="10755" max="10755" width="19.85546875" customWidth="1"/>
    <col min="10756" max="10756" width="19.7109375" customWidth="1"/>
    <col min="10757" max="10757" width="30.28515625" customWidth="1"/>
    <col min="10758" max="10758" width="34.85546875" bestFit="1" customWidth="1"/>
    <col min="10759" max="10759" width="16.140625" customWidth="1"/>
    <col min="10760" max="10760" width="17.5703125" customWidth="1"/>
    <col min="11010" max="11010" width="14" customWidth="1"/>
    <col min="11011" max="11011" width="19.85546875" customWidth="1"/>
    <col min="11012" max="11012" width="19.7109375" customWidth="1"/>
    <col min="11013" max="11013" width="30.28515625" customWidth="1"/>
    <col min="11014" max="11014" width="34.85546875" bestFit="1" customWidth="1"/>
    <col min="11015" max="11015" width="16.140625" customWidth="1"/>
    <col min="11016" max="11016" width="17.5703125" customWidth="1"/>
    <col min="11266" max="11266" width="14" customWidth="1"/>
    <col min="11267" max="11267" width="19.85546875" customWidth="1"/>
    <col min="11268" max="11268" width="19.7109375" customWidth="1"/>
    <col min="11269" max="11269" width="30.28515625" customWidth="1"/>
    <col min="11270" max="11270" width="34.85546875" bestFit="1" customWidth="1"/>
    <col min="11271" max="11271" width="16.140625" customWidth="1"/>
    <col min="11272" max="11272" width="17.5703125" customWidth="1"/>
    <col min="11522" max="11522" width="14" customWidth="1"/>
    <col min="11523" max="11523" width="19.85546875" customWidth="1"/>
    <col min="11524" max="11524" width="19.7109375" customWidth="1"/>
    <col min="11525" max="11525" width="30.28515625" customWidth="1"/>
    <col min="11526" max="11526" width="34.85546875" bestFit="1" customWidth="1"/>
    <col min="11527" max="11527" width="16.140625" customWidth="1"/>
    <col min="11528" max="11528" width="17.5703125" customWidth="1"/>
    <col min="11778" max="11778" width="14" customWidth="1"/>
    <col min="11779" max="11779" width="19.85546875" customWidth="1"/>
    <col min="11780" max="11780" width="19.7109375" customWidth="1"/>
    <col min="11781" max="11781" width="30.28515625" customWidth="1"/>
    <col min="11782" max="11782" width="34.85546875" bestFit="1" customWidth="1"/>
    <col min="11783" max="11783" width="16.140625" customWidth="1"/>
    <col min="11784" max="11784" width="17.5703125" customWidth="1"/>
    <col min="12034" max="12034" width="14" customWidth="1"/>
    <col min="12035" max="12035" width="19.85546875" customWidth="1"/>
    <col min="12036" max="12036" width="19.7109375" customWidth="1"/>
    <col min="12037" max="12037" width="30.28515625" customWidth="1"/>
    <col min="12038" max="12038" width="34.85546875" bestFit="1" customWidth="1"/>
    <col min="12039" max="12039" width="16.140625" customWidth="1"/>
    <col min="12040" max="12040" width="17.5703125" customWidth="1"/>
    <col min="12290" max="12290" width="14" customWidth="1"/>
    <col min="12291" max="12291" width="19.85546875" customWidth="1"/>
    <col min="12292" max="12292" width="19.7109375" customWidth="1"/>
    <col min="12293" max="12293" width="30.28515625" customWidth="1"/>
    <col min="12294" max="12294" width="34.85546875" bestFit="1" customWidth="1"/>
    <col min="12295" max="12295" width="16.140625" customWidth="1"/>
    <col min="12296" max="12296" width="17.5703125" customWidth="1"/>
    <col min="12546" max="12546" width="14" customWidth="1"/>
    <col min="12547" max="12547" width="19.85546875" customWidth="1"/>
    <col min="12548" max="12548" width="19.7109375" customWidth="1"/>
    <col min="12549" max="12549" width="30.28515625" customWidth="1"/>
    <col min="12550" max="12550" width="34.85546875" bestFit="1" customWidth="1"/>
    <col min="12551" max="12551" width="16.140625" customWidth="1"/>
    <col min="12552" max="12552" width="17.5703125" customWidth="1"/>
    <col min="12802" max="12802" width="14" customWidth="1"/>
    <col min="12803" max="12803" width="19.85546875" customWidth="1"/>
    <col min="12804" max="12804" width="19.7109375" customWidth="1"/>
    <col min="12805" max="12805" width="30.28515625" customWidth="1"/>
    <col min="12806" max="12806" width="34.85546875" bestFit="1" customWidth="1"/>
    <col min="12807" max="12807" width="16.140625" customWidth="1"/>
    <col min="12808" max="12808" width="17.5703125" customWidth="1"/>
    <col min="13058" max="13058" width="14" customWidth="1"/>
    <col min="13059" max="13059" width="19.85546875" customWidth="1"/>
    <col min="13060" max="13060" width="19.7109375" customWidth="1"/>
    <col min="13061" max="13061" width="30.28515625" customWidth="1"/>
    <col min="13062" max="13062" width="34.85546875" bestFit="1" customWidth="1"/>
    <col min="13063" max="13063" width="16.140625" customWidth="1"/>
    <col min="13064" max="13064" width="17.5703125" customWidth="1"/>
    <col min="13314" max="13314" width="14" customWidth="1"/>
    <col min="13315" max="13315" width="19.85546875" customWidth="1"/>
    <col min="13316" max="13316" width="19.7109375" customWidth="1"/>
    <col min="13317" max="13317" width="30.28515625" customWidth="1"/>
    <col min="13318" max="13318" width="34.85546875" bestFit="1" customWidth="1"/>
    <col min="13319" max="13319" width="16.140625" customWidth="1"/>
    <col min="13320" max="13320" width="17.5703125" customWidth="1"/>
    <col min="13570" max="13570" width="14" customWidth="1"/>
    <col min="13571" max="13571" width="19.85546875" customWidth="1"/>
    <col min="13572" max="13572" width="19.7109375" customWidth="1"/>
    <col min="13573" max="13573" width="30.28515625" customWidth="1"/>
    <col min="13574" max="13574" width="34.85546875" bestFit="1" customWidth="1"/>
    <col min="13575" max="13575" width="16.140625" customWidth="1"/>
    <col min="13576" max="13576" width="17.5703125" customWidth="1"/>
    <col min="13826" max="13826" width="14" customWidth="1"/>
    <col min="13827" max="13827" width="19.85546875" customWidth="1"/>
    <col min="13828" max="13828" width="19.7109375" customWidth="1"/>
    <col min="13829" max="13829" width="30.28515625" customWidth="1"/>
    <col min="13830" max="13830" width="34.85546875" bestFit="1" customWidth="1"/>
    <col min="13831" max="13831" width="16.140625" customWidth="1"/>
    <col min="13832" max="13832" width="17.5703125" customWidth="1"/>
    <col min="14082" max="14082" width="14" customWidth="1"/>
    <col min="14083" max="14083" width="19.85546875" customWidth="1"/>
    <col min="14084" max="14084" width="19.7109375" customWidth="1"/>
    <col min="14085" max="14085" width="30.28515625" customWidth="1"/>
    <col min="14086" max="14086" width="34.85546875" bestFit="1" customWidth="1"/>
    <col min="14087" max="14087" width="16.140625" customWidth="1"/>
    <col min="14088" max="14088" width="17.5703125" customWidth="1"/>
    <col min="14338" max="14338" width="14" customWidth="1"/>
    <col min="14339" max="14339" width="19.85546875" customWidth="1"/>
    <col min="14340" max="14340" width="19.7109375" customWidth="1"/>
    <col min="14341" max="14341" width="30.28515625" customWidth="1"/>
    <col min="14342" max="14342" width="34.85546875" bestFit="1" customWidth="1"/>
    <col min="14343" max="14343" width="16.140625" customWidth="1"/>
    <col min="14344" max="14344" width="17.5703125" customWidth="1"/>
    <col min="14594" max="14594" width="14" customWidth="1"/>
    <col min="14595" max="14595" width="19.85546875" customWidth="1"/>
    <col min="14596" max="14596" width="19.7109375" customWidth="1"/>
    <col min="14597" max="14597" width="30.28515625" customWidth="1"/>
    <col min="14598" max="14598" width="34.85546875" bestFit="1" customWidth="1"/>
    <col min="14599" max="14599" width="16.140625" customWidth="1"/>
    <col min="14600" max="14600" width="17.5703125" customWidth="1"/>
    <col min="14850" max="14850" width="14" customWidth="1"/>
    <col min="14851" max="14851" width="19.85546875" customWidth="1"/>
    <col min="14852" max="14852" width="19.7109375" customWidth="1"/>
    <col min="14853" max="14853" width="30.28515625" customWidth="1"/>
    <col min="14854" max="14854" width="34.85546875" bestFit="1" customWidth="1"/>
    <col min="14855" max="14855" width="16.140625" customWidth="1"/>
    <col min="14856" max="14856" width="17.5703125" customWidth="1"/>
    <col min="15106" max="15106" width="14" customWidth="1"/>
    <col min="15107" max="15107" width="19.85546875" customWidth="1"/>
    <col min="15108" max="15108" width="19.7109375" customWidth="1"/>
    <col min="15109" max="15109" width="30.28515625" customWidth="1"/>
    <col min="15110" max="15110" width="34.85546875" bestFit="1" customWidth="1"/>
    <col min="15111" max="15111" width="16.140625" customWidth="1"/>
    <col min="15112" max="15112" width="17.5703125" customWidth="1"/>
    <col min="15362" max="15362" width="14" customWidth="1"/>
    <col min="15363" max="15363" width="19.85546875" customWidth="1"/>
    <col min="15364" max="15364" width="19.7109375" customWidth="1"/>
    <col min="15365" max="15365" width="30.28515625" customWidth="1"/>
    <col min="15366" max="15366" width="34.85546875" bestFit="1" customWidth="1"/>
    <col min="15367" max="15367" width="16.140625" customWidth="1"/>
    <col min="15368" max="15368" width="17.5703125" customWidth="1"/>
    <col min="15618" max="15618" width="14" customWidth="1"/>
    <col min="15619" max="15619" width="19.85546875" customWidth="1"/>
    <col min="15620" max="15620" width="19.7109375" customWidth="1"/>
    <col min="15621" max="15621" width="30.28515625" customWidth="1"/>
    <col min="15622" max="15622" width="34.85546875" bestFit="1" customWidth="1"/>
    <col min="15623" max="15623" width="16.140625" customWidth="1"/>
    <col min="15624" max="15624" width="17.5703125" customWidth="1"/>
    <col min="15874" max="15874" width="14" customWidth="1"/>
    <col min="15875" max="15875" width="19.85546875" customWidth="1"/>
    <col min="15876" max="15876" width="19.7109375" customWidth="1"/>
    <col min="15877" max="15877" width="30.28515625" customWidth="1"/>
    <col min="15878" max="15878" width="34.85546875" bestFit="1" customWidth="1"/>
    <col min="15879" max="15879" width="16.140625" customWidth="1"/>
    <col min="15880" max="15880" width="17.5703125" customWidth="1"/>
    <col min="16130" max="16130" width="14" customWidth="1"/>
    <col min="16131" max="16131" width="19.85546875" customWidth="1"/>
    <col min="16132" max="16132" width="19.7109375" customWidth="1"/>
    <col min="16133" max="16133" width="30.28515625" customWidth="1"/>
    <col min="16134" max="16134" width="34.85546875" bestFit="1" customWidth="1"/>
    <col min="16135" max="16135" width="16.140625" customWidth="1"/>
    <col min="16136" max="16136" width="17.5703125" customWidth="1"/>
  </cols>
  <sheetData>
    <row r="1" spans="1:8" ht="22.5" x14ac:dyDescent="0.25">
      <c r="A1" s="463" t="s">
        <v>0</v>
      </c>
      <c r="B1" s="463"/>
      <c r="C1" s="463"/>
      <c r="D1" s="463"/>
      <c r="E1" s="463"/>
      <c r="F1" s="463"/>
      <c r="G1" s="463"/>
      <c r="H1" s="463"/>
    </row>
    <row r="2" spans="1:8" ht="15.75" thickBot="1" x14ac:dyDescent="0.3">
      <c r="A2" s="423" t="s">
        <v>44</v>
      </c>
      <c r="B2" s="423"/>
      <c r="C2" s="423"/>
      <c r="D2" s="423"/>
      <c r="E2" s="423"/>
      <c r="F2" s="423"/>
      <c r="G2" s="423"/>
      <c r="H2" s="423"/>
    </row>
    <row r="3" spans="1:8" ht="15.75" thickBot="1" x14ac:dyDescent="0.3">
      <c r="A3" s="464" t="s">
        <v>180</v>
      </c>
      <c r="B3" s="465"/>
      <c r="C3" s="465"/>
      <c r="D3" s="465"/>
      <c r="E3" s="465"/>
      <c r="F3" s="465"/>
      <c r="G3" s="465"/>
      <c r="H3" s="466"/>
    </row>
    <row r="4" spans="1:8" ht="15" customHeight="1" thickBot="1" x14ac:dyDescent="0.3">
      <c r="A4" s="467"/>
      <c r="B4" s="468"/>
      <c r="C4" s="468"/>
      <c r="D4" s="468"/>
      <c r="E4" s="468"/>
      <c r="F4" s="468"/>
      <c r="G4" s="468"/>
      <c r="H4" s="469"/>
    </row>
    <row r="5" spans="1:8" x14ac:dyDescent="0.25">
      <c r="A5" s="470" t="s">
        <v>1</v>
      </c>
      <c r="B5" s="471"/>
      <c r="C5" s="471"/>
      <c r="D5" s="471" t="s">
        <v>166</v>
      </c>
      <c r="E5" s="471"/>
      <c r="F5" s="471"/>
      <c r="G5" s="471"/>
      <c r="H5" s="472"/>
    </row>
    <row r="6" spans="1:8" x14ac:dyDescent="0.25">
      <c r="A6" s="473" t="s">
        <v>3</v>
      </c>
      <c r="B6" s="474"/>
      <c r="C6" s="474"/>
      <c r="D6" s="474" t="s">
        <v>4</v>
      </c>
      <c r="E6" s="474"/>
      <c r="F6" s="474"/>
      <c r="G6" s="474"/>
      <c r="H6" s="475"/>
    </row>
    <row r="7" spans="1:8" x14ac:dyDescent="0.25">
      <c r="A7" s="473" t="s">
        <v>5</v>
      </c>
      <c r="B7" s="474"/>
      <c r="C7" s="474"/>
      <c r="D7" s="474" t="s">
        <v>105</v>
      </c>
      <c r="E7" s="474"/>
      <c r="F7" s="474"/>
      <c r="G7" s="474"/>
      <c r="H7" s="475"/>
    </row>
    <row r="8" spans="1:8" x14ac:dyDescent="0.25">
      <c r="A8" s="473" t="s">
        <v>6</v>
      </c>
      <c r="B8" s="474"/>
      <c r="C8" s="474"/>
      <c r="D8" s="474" t="s">
        <v>106</v>
      </c>
      <c r="E8" s="474"/>
      <c r="F8" s="474"/>
      <c r="G8" s="474"/>
      <c r="H8" s="475"/>
    </row>
    <row r="9" spans="1:8" ht="15.75" thickBot="1" x14ac:dyDescent="0.3">
      <c r="A9" s="478" t="s">
        <v>7</v>
      </c>
      <c r="B9" s="479"/>
      <c r="C9" s="479"/>
      <c r="D9" s="479" t="s">
        <v>107</v>
      </c>
      <c r="E9" s="479"/>
      <c r="F9" s="479"/>
      <c r="G9" s="479"/>
      <c r="H9" s="480"/>
    </row>
    <row r="10" spans="1:8" ht="15.75" customHeight="1" thickBot="1" x14ac:dyDescent="0.3">
      <c r="A10" s="68"/>
      <c r="B10" s="69"/>
      <c r="C10" s="69"/>
      <c r="D10" s="69"/>
      <c r="E10" s="476" t="s">
        <v>45</v>
      </c>
      <c r="F10" s="476"/>
      <c r="G10" s="476"/>
      <c r="H10" s="477"/>
    </row>
    <row r="11" spans="1:8" x14ac:dyDescent="0.25">
      <c r="A11" s="70" t="s">
        <v>8</v>
      </c>
      <c r="B11" s="71" t="s">
        <v>46</v>
      </c>
      <c r="C11" s="71" t="s">
        <v>47</v>
      </c>
      <c r="D11" s="71" t="s">
        <v>48</v>
      </c>
      <c r="E11" s="71" t="s">
        <v>49</v>
      </c>
      <c r="F11" s="71" t="s">
        <v>50</v>
      </c>
      <c r="G11" s="71" t="s">
        <v>51</v>
      </c>
      <c r="H11" s="73" t="s">
        <v>52</v>
      </c>
    </row>
    <row r="12" spans="1:8" ht="15" customHeight="1" x14ac:dyDescent="0.25">
      <c r="A12" s="47" t="s">
        <v>53</v>
      </c>
      <c r="B12" s="22" t="s">
        <v>22</v>
      </c>
      <c r="C12" s="22" t="s">
        <v>34</v>
      </c>
      <c r="D12" s="22" t="s">
        <v>106</v>
      </c>
      <c r="E12" s="22" t="s">
        <v>55</v>
      </c>
      <c r="F12" s="22" t="s">
        <v>56</v>
      </c>
      <c r="G12" s="22" t="s">
        <v>57</v>
      </c>
      <c r="H12" s="48" t="s">
        <v>58</v>
      </c>
    </row>
    <row r="13" spans="1:8" x14ac:dyDescent="0.25">
      <c r="A13" s="47"/>
      <c r="B13" s="22"/>
      <c r="C13" s="22"/>
      <c r="D13" s="22"/>
      <c r="E13" s="22"/>
      <c r="F13" s="22" t="s">
        <v>59</v>
      </c>
      <c r="G13" s="22" t="s">
        <v>60</v>
      </c>
      <c r="H13" s="48" t="s">
        <v>61</v>
      </c>
    </row>
    <row r="14" spans="1:8" x14ac:dyDescent="0.25">
      <c r="A14" s="47"/>
      <c r="B14" s="22"/>
      <c r="C14" s="22"/>
      <c r="D14" s="22"/>
      <c r="E14" s="22"/>
      <c r="F14" s="22" t="s">
        <v>242</v>
      </c>
      <c r="G14" s="22" t="s">
        <v>62</v>
      </c>
      <c r="H14" s="48" t="s">
        <v>58</v>
      </c>
    </row>
    <row r="15" spans="1:8" ht="15.75" thickBot="1" x14ac:dyDescent="0.3">
      <c r="A15" s="254"/>
      <c r="B15" s="255"/>
      <c r="C15" s="255"/>
      <c r="D15" s="255"/>
      <c r="E15" s="256"/>
      <c r="F15" s="255"/>
      <c r="G15" s="255" t="s">
        <v>242</v>
      </c>
      <c r="H15" s="257" t="s">
        <v>63</v>
      </c>
    </row>
    <row r="16" spans="1:8" x14ac:dyDescent="0.25">
      <c r="A16" s="258">
        <v>1</v>
      </c>
      <c r="B16" s="259" t="s">
        <v>144</v>
      </c>
      <c r="C16" s="259" t="s">
        <v>114</v>
      </c>
      <c r="D16" s="259">
        <v>401</v>
      </c>
      <c r="E16" s="457" t="s">
        <v>168</v>
      </c>
      <c r="F16" s="458"/>
      <c r="G16" s="458"/>
      <c r="H16" s="459"/>
    </row>
    <row r="17" spans="1:8" ht="15.75" thickBot="1" x14ac:dyDescent="0.3">
      <c r="A17" s="126">
        <v>2</v>
      </c>
      <c r="B17" s="260" t="s">
        <v>284</v>
      </c>
      <c r="C17" s="260" t="s">
        <v>285</v>
      </c>
      <c r="D17" s="260">
        <v>480</v>
      </c>
      <c r="E17" s="460" t="s">
        <v>168</v>
      </c>
      <c r="F17" s="461"/>
      <c r="G17" s="461"/>
      <c r="H17" s="462"/>
    </row>
    <row r="18" spans="1:8" x14ac:dyDescent="0.25">
      <c r="A18" s="261"/>
      <c r="B18" s="262"/>
      <c r="C18" s="262"/>
      <c r="D18" s="262"/>
      <c r="E18" s="263"/>
      <c r="F18" s="263"/>
      <c r="G18" s="263"/>
      <c r="H18" s="264"/>
    </row>
    <row r="19" spans="1:8" x14ac:dyDescent="0.25">
      <c r="A19" s="265"/>
      <c r="B19" s="253"/>
      <c r="C19" s="253"/>
      <c r="D19" s="253"/>
      <c r="E19" s="111"/>
      <c r="F19" s="111"/>
      <c r="G19" s="111"/>
      <c r="H19" s="266"/>
    </row>
    <row r="20" spans="1:8" x14ac:dyDescent="0.25">
      <c r="A20" s="267" t="s">
        <v>69</v>
      </c>
      <c r="B20" s="26" t="s">
        <v>70</v>
      </c>
      <c r="C20" s="26"/>
      <c r="D20" s="26"/>
      <c r="E20" s="26"/>
      <c r="F20" s="26" t="s">
        <v>71</v>
      </c>
      <c r="G20" s="26"/>
      <c r="H20" s="268"/>
    </row>
    <row r="21" spans="1:8" x14ac:dyDescent="0.25">
      <c r="A21" s="269"/>
      <c r="B21" s="8" t="s">
        <v>41</v>
      </c>
      <c r="C21" s="26"/>
      <c r="D21" s="26"/>
      <c r="E21" s="26"/>
      <c r="F21" s="8" t="s">
        <v>42</v>
      </c>
      <c r="G21" s="26"/>
      <c r="H21" s="268"/>
    </row>
    <row r="22" spans="1:8" x14ac:dyDescent="0.25">
      <c r="A22" s="269"/>
      <c r="B22" s="14" t="s">
        <v>175</v>
      </c>
      <c r="C22" s="15"/>
      <c r="D22" s="15"/>
      <c r="E22" s="26"/>
      <c r="F22" s="16" t="s">
        <v>173</v>
      </c>
      <c r="G22" s="26"/>
      <c r="H22" s="268"/>
    </row>
    <row r="23" spans="1:8" x14ac:dyDescent="0.25">
      <c r="A23" s="269"/>
      <c r="B23" s="15" t="s">
        <v>177</v>
      </c>
      <c r="C23" s="15" t="s">
        <v>39</v>
      </c>
      <c r="D23" s="15" t="s">
        <v>176</v>
      </c>
      <c r="E23" s="26"/>
      <c r="F23" s="16" t="s">
        <v>174</v>
      </c>
      <c r="G23" s="26"/>
      <c r="H23" s="268"/>
    </row>
    <row r="24" spans="1:8" x14ac:dyDescent="0.25">
      <c r="A24" s="269"/>
      <c r="B24" s="8"/>
      <c r="C24" s="26"/>
      <c r="D24" s="26"/>
      <c r="E24" s="26"/>
      <c r="F24" s="26"/>
      <c r="G24" s="26"/>
      <c r="H24" s="268"/>
    </row>
    <row r="25" spans="1:8" x14ac:dyDescent="0.25">
      <c r="A25" s="269"/>
      <c r="B25" s="26"/>
      <c r="C25" s="26"/>
      <c r="D25" s="26"/>
      <c r="E25" s="26"/>
      <c r="F25" s="26"/>
      <c r="G25" s="26"/>
      <c r="H25" s="268"/>
    </row>
    <row r="26" spans="1:8" ht="15.75" thickBot="1" x14ac:dyDescent="0.3">
      <c r="A26" s="123" t="s">
        <v>72</v>
      </c>
      <c r="B26" s="124"/>
      <c r="C26" s="124"/>
      <c r="D26" s="124"/>
      <c r="E26" s="124"/>
      <c r="F26" s="124"/>
      <c r="G26" s="124"/>
      <c r="H26" s="125"/>
    </row>
  </sheetData>
  <mergeCells count="16">
    <mergeCell ref="E16:H16"/>
    <mergeCell ref="E17:H17"/>
    <mergeCell ref="A1:H1"/>
    <mergeCell ref="A2:H2"/>
    <mergeCell ref="A3:H4"/>
    <mergeCell ref="A5:C5"/>
    <mergeCell ref="D5:H5"/>
    <mergeCell ref="A6:C6"/>
    <mergeCell ref="D6:H6"/>
    <mergeCell ref="E10:H10"/>
    <mergeCell ref="A7:C7"/>
    <mergeCell ref="A8:C8"/>
    <mergeCell ref="A9:C9"/>
    <mergeCell ref="D7:H7"/>
    <mergeCell ref="D8:H8"/>
    <mergeCell ref="D9:H9"/>
  </mergeCells>
  <pageMargins left="0.7" right="0.7" top="0.75" bottom="0.75" header="0.3" footer="0.3"/>
  <pageSetup scale="77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9"/>
  <sheetViews>
    <sheetView tabSelected="1" topLeftCell="B4" zoomScale="120" zoomScaleNormal="120" workbookViewId="0">
      <selection activeCell="G15" sqref="G15"/>
    </sheetView>
  </sheetViews>
  <sheetFormatPr defaultRowHeight="15" x14ac:dyDescent="0.25"/>
  <cols>
    <col min="1" max="1" width="11" customWidth="1"/>
    <col min="2" max="2" width="16.85546875" customWidth="1"/>
    <col min="3" max="3" width="17.28515625" customWidth="1"/>
    <col min="4" max="4" width="21.28515625" style="105" customWidth="1"/>
    <col min="5" max="5" width="27.85546875" customWidth="1"/>
    <col min="6" max="6" width="15" style="106" bestFit="1" customWidth="1"/>
    <col min="7" max="7" width="13.28515625" style="106" bestFit="1" customWidth="1"/>
    <col min="8" max="8" width="11.7109375" style="106" customWidth="1"/>
    <col min="9" max="9" width="11.42578125" style="106" bestFit="1" customWidth="1"/>
    <col min="10" max="10" width="10.85546875" style="106" customWidth="1"/>
    <col min="11" max="12" width="11.28515625" bestFit="1" customWidth="1"/>
    <col min="13" max="13" width="37.85546875" customWidth="1"/>
    <col min="14" max="14" width="14" style="94" customWidth="1"/>
  </cols>
  <sheetData>
    <row r="2" spans="1:14" ht="22.5" x14ac:dyDescent="0.25">
      <c r="A2" s="357" t="s">
        <v>0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</row>
    <row r="3" spans="1:14" ht="23.25" thickBot="1" x14ac:dyDescent="0.3">
      <c r="A3" s="76"/>
      <c r="B3" s="76"/>
      <c r="C3" s="76"/>
      <c r="D3" s="76"/>
      <c r="E3" s="76"/>
      <c r="F3" s="77"/>
      <c r="G3" s="77"/>
      <c r="H3" s="77"/>
      <c r="I3" s="77"/>
      <c r="J3" s="77"/>
      <c r="K3" s="76"/>
      <c r="L3" s="76"/>
      <c r="M3" s="76"/>
      <c r="N3" s="78"/>
    </row>
    <row r="4" spans="1:14" ht="15.75" thickBot="1" x14ac:dyDescent="0.3">
      <c r="A4" s="484" t="s">
        <v>179</v>
      </c>
      <c r="B4" s="484"/>
      <c r="C4" s="484"/>
      <c r="D4" s="484"/>
      <c r="E4" s="484"/>
      <c r="F4" s="484"/>
      <c r="G4" s="484"/>
      <c r="H4" s="484"/>
      <c r="I4" s="484"/>
      <c r="J4" s="484"/>
      <c r="K4" s="484"/>
      <c r="L4" s="484"/>
      <c r="M4" s="484"/>
      <c r="N4" s="484"/>
    </row>
    <row r="5" spans="1:14" x14ac:dyDescent="0.25">
      <c r="A5" s="484"/>
      <c r="B5" s="484"/>
      <c r="C5" s="484"/>
      <c r="D5" s="484"/>
      <c r="E5" s="484"/>
      <c r="F5" s="484"/>
      <c r="G5" s="484"/>
      <c r="H5" s="484"/>
      <c r="I5" s="484"/>
      <c r="J5" s="484"/>
      <c r="K5" s="484"/>
      <c r="L5" s="484"/>
      <c r="M5" s="484"/>
      <c r="N5" s="484"/>
    </row>
    <row r="6" spans="1:14" x14ac:dyDescent="0.25">
      <c r="A6" s="485" t="s">
        <v>1</v>
      </c>
      <c r="B6" s="485"/>
      <c r="C6" s="485"/>
      <c r="D6" s="486" t="s">
        <v>74</v>
      </c>
      <c r="E6" s="437"/>
      <c r="F6" s="437"/>
      <c r="G6" s="437"/>
      <c r="H6" s="437"/>
      <c r="I6" s="437"/>
      <c r="J6" s="437"/>
      <c r="K6" s="437"/>
      <c r="L6" s="437"/>
      <c r="M6" s="437"/>
      <c r="N6" s="487"/>
    </row>
    <row r="7" spans="1:14" x14ac:dyDescent="0.25">
      <c r="A7" s="488" t="s">
        <v>3</v>
      </c>
      <c r="B7" s="488"/>
      <c r="C7" s="488"/>
      <c r="D7" s="486" t="s">
        <v>4</v>
      </c>
      <c r="E7" s="437"/>
      <c r="F7" s="437"/>
      <c r="G7" s="437"/>
      <c r="H7" s="437"/>
      <c r="I7" s="437"/>
      <c r="J7" s="437"/>
      <c r="K7" s="437"/>
      <c r="L7" s="437"/>
      <c r="M7" s="437"/>
      <c r="N7" s="487"/>
    </row>
    <row r="8" spans="1:14" x14ac:dyDescent="0.25">
      <c r="A8" s="488" t="s">
        <v>5</v>
      </c>
      <c r="B8" s="488"/>
      <c r="C8" s="488"/>
      <c r="D8" s="79" t="s">
        <v>163</v>
      </c>
      <c r="E8" s="490"/>
      <c r="F8" s="490"/>
      <c r="G8" s="490"/>
      <c r="H8" s="490"/>
      <c r="I8" s="490"/>
      <c r="J8" s="490"/>
      <c r="K8" s="490"/>
      <c r="L8" s="490"/>
      <c r="M8" s="490"/>
      <c r="N8" s="490"/>
    </row>
    <row r="9" spans="1:14" x14ac:dyDescent="0.25">
      <c r="A9" s="488" t="s">
        <v>6</v>
      </c>
      <c r="B9" s="488"/>
      <c r="C9" s="488"/>
      <c r="D9" s="79" t="s">
        <v>164</v>
      </c>
      <c r="E9" s="490"/>
      <c r="F9" s="490"/>
      <c r="G9" s="490"/>
      <c r="H9" s="490"/>
      <c r="I9" s="490"/>
      <c r="J9" s="490"/>
      <c r="K9" s="490"/>
      <c r="L9" s="490"/>
      <c r="M9" s="490"/>
      <c r="N9" s="490"/>
    </row>
    <row r="10" spans="1:14" ht="15.75" thickBot="1" x14ac:dyDescent="0.3">
      <c r="A10" s="489" t="s">
        <v>7</v>
      </c>
      <c r="B10" s="489"/>
      <c r="C10" s="489"/>
      <c r="D10" s="80" t="s">
        <v>165</v>
      </c>
      <c r="E10" s="491"/>
      <c r="F10" s="491"/>
      <c r="G10" s="491"/>
      <c r="H10" s="491"/>
      <c r="I10" s="491"/>
      <c r="J10" s="491"/>
      <c r="K10" s="491"/>
      <c r="L10" s="491"/>
      <c r="M10" s="491"/>
      <c r="N10" s="491"/>
    </row>
    <row r="11" spans="1:14" x14ac:dyDescent="0.25">
      <c r="A11" s="81" t="s">
        <v>8</v>
      </c>
      <c r="B11" s="82" t="s">
        <v>9</v>
      </c>
      <c r="C11" s="83" t="s">
        <v>10</v>
      </c>
      <c r="D11" s="84" t="s">
        <v>11</v>
      </c>
      <c r="E11" s="84" t="s">
        <v>12</v>
      </c>
      <c r="F11" s="85" t="s">
        <v>13</v>
      </c>
      <c r="G11" s="86" t="s">
        <v>14</v>
      </c>
      <c r="H11" s="86" t="s">
        <v>15</v>
      </c>
      <c r="I11" s="87" t="s">
        <v>16</v>
      </c>
      <c r="J11" s="86" t="s">
        <v>73</v>
      </c>
      <c r="K11" s="88" t="s">
        <v>17</v>
      </c>
      <c r="L11" s="84" t="s">
        <v>18</v>
      </c>
      <c r="M11" s="84" t="s">
        <v>19</v>
      </c>
      <c r="N11" s="89" t="s">
        <v>20</v>
      </c>
    </row>
    <row r="12" spans="1:14" x14ac:dyDescent="0.25">
      <c r="A12" s="2" t="s">
        <v>21</v>
      </c>
      <c r="B12" s="3" t="s">
        <v>22</v>
      </c>
      <c r="C12" s="4" t="s">
        <v>23</v>
      </c>
      <c r="D12" s="4" t="s">
        <v>24</v>
      </c>
      <c r="E12" s="5" t="s">
        <v>25</v>
      </c>
      <c r="F12" s="90" t="s">
        <v>26</v>
      </c>
      <c r="G12" s="90" t="s">
        <v>27</v>
      </c>
      <c r="H12" s="90" t="s">
        <v>28</v>
      </c>
      <c r="I12" s="87" t="s">
        <v>29</v>
      </c>
      <c r="J12" s="91" t="s">
        <v>30</v>
      </c>
      <c r="K12" s="6" t="s">
        <v>31</v>
      </c>
      <c r="L12" s="5" t="s">
        <v>31</v>
      </c>
      <c r="M12" s="5" t="s">
        <v>32</v>
      </c>
      <c r="N12" s="92" t="s">
        <v>33</v>
      </c>
    </row>
    <row r="13" spans="1:14" ht="15.75" thickBot="1" x14ac:dyDescent="0.3">
      <c r="A13" s="2"/>
      <c r="B13" s="3"/>
      <c r="C13" s="4" t="s">
        <v>34</v>
      </c>
      <c r="D13" s="4" t="s">
        <v>35</v>
      </c>
      <c r="E13" s="5"/>
      <c r="F13" s="90" t="s">
        <v>36</v>
      </c>
      <c r="G13" s="91" t="s">
        <v>36</v>
      </c>
      <c r="H13" s="91" t="s">
        <v>36</v>
      </c>
      <c r="I13" s="93"/>
      <c r="J13" s="91"/>
      <c r="K13" s="6" t="s">
        <v>37</v>
      </c>
      <c r="L13" s="6" t="s">
        <v>37</v>
      </c>
      <c r="M13" s="6" t="s">
        <v>38</v>
      </c>
      <c r="N13" s="92" t="s">
        <v>25</v>
      </c>
    </row>
    <row r="14" spans="1:14" s="94" customFormat="1" ht="30" customHeight="1" x14ac:dyDescent="0.25">
      <c r="A14" s="218">
        <v>1</v>
      </c>
      <c r="B14" s="219" t="s">
        <v>169</v>
      </c>
      <c r="C14" s="219" t="s">
        <v>280</v>
      </c>
      <c r="D14" s="220">
        <v>1809</v>
      </c>
      <c r="E14" s="220" t="s">
        <v>170</v>
      </c>
      <c r="F14" s="221">
        <v>159503.51999999999</v>
      </c>
      <c r="G14" s="221">
        <v>0</v>
      </c>
      <c r="H14" s="222">
        <v>106335.67999999999</v>
      </c>
      <c r="I14" s="222">
        <v>106335.67999999999</v>
      </c>
      <c r="J14" s="222">
        <v>7975.16</v>
      </c>
      <c r="K14" s="223">
        <v>44501</v>
      </c>
      <c r="L14" s="223">
        <v>46022</v>
      </c>
      <c r="M14" s="223" t="s">
        <v>167</v>
      </c>
      <c r="N14" s="224" t="s">
        <v>110</v>
      </c>
    </row>
    <row r="15" spans="1:14" ht="42" customHeight="1" x14ac:dyDescent="0.25">
      <c r="A15" s="225">
        <v>2</v>
      </c>
      <c r="B15" s="214" t="s">
        <v>169</v>
      </c>
      <c r="C15" s="214" t="s">
        <v>279</v>
      </c>
      <c r="D15" s="215">
        <v>2107</v>
      </c>
      <c r="E15" s="213" t="s">
        <v>171</v>
      </c>
      <c r="F15" s="216">
        <v>48000</v>
      </c>
      <c r="G15" s="216">
        <v>0</v>
      </c>
      <c r="H15" s="216">
        <v>48000</v>
      </c>
      <c r="I15" s="216">
        <v>48000</v>
      </c>
      <c r="J15" s="216">
        <v>4800</v>
      </c>
      <c r="K15" s="217">
        <v>45058</v>
      </c>
      <c r="L15" s="217">
        <v>45441</v>
      </c>
      <c r="M15" s="217" t="s">
        <v>167</v>
      </c>
      <c r="N15" s="226" t="s">
        <v>110</v>
      </c>
    </row>
    <row r="16" spans="1:14" ht="42" customHeight="1" thickBot="1" x14ac:dyDescent="0.3">
      <c r="A16" s="227">
        <v>3</v>
      </c>
      <c r="B16" s="228" t="s">
        <v>202</v>
      </c>
      <c r="C16" s="228" t="s">
        <v>201</v>
      </c>
      <c r="D16" s="229">
        <v>2410</v>
      </c>
      <c r="E16" s="230" t="s">
        <v>277</v>
      </c>
      <c r="F16" s="231">
        <v>150000</v>
      </c>
      <c r="G16" s="231">
        <v>0</v>
      </c>
      <c r="H16" s="231">
        <v>0</v>
      </c>
      <c r="I16" s="231">
        <v>0</v>
      </c>
      <c r="J16" s="231">
        <v>0</v>
      </c>
      <c r="K16" s="232">
        <v>45652</v>
      </c>
      <c r="L16" s="232">
        <v>46747</v>
      </c>
      <c r="M16" s="232" t="s">
        <v>109</v>
      </c>
      <c r="N16" s="233" t="s">
        <v>276</v>
      </c>
    </row>
    <row r="17" spans="1:14" ht="15.75" thickBot="1" x14ac:dyDescent="0.3">
      <c r="A17" s="361" t="s">
        <v>184</v>
      </c>
      <c r="B17" s="361"/>
      <c r="C17" s="361"/>
      <c r="D17" s="361"/>
      <c r="E17" s="361"/>
      <c r="F17" s="361"/>
      <c r="G17" s="361"/>
      <c r="H17" s="361"/>
      <c r="I17" s="361"/>
      <c r="J17" s="361"/>
      <c r="K17" s="361"/>
      <c r="L17" s="361"/>
      <c r="M17" s="361"/>
      <c r="N17" s="361"/>
    </row>
    <row r="18" spans="1:14" ht="15.75" thickBot="1" x14ac:dyDescent="0.3">
      <c r="A18" s="481" t="s">
        <v>274</v>
      </c>
      <c r="B18" s="481"/>
      <c r="C18" s="481"/>
      <c r="D18" s="481"/>
      <c r="E18" s="481"/>
      <c r="F18" s="481"/>
      <c r="G18" s="481"/>
      <c r="H18" s="481"/>
      <c r="I18" s="481"/>
      <c r="J18" s="481"/>
      <c r="K18" s="481"/>
      <c r="L18" s="481"/>
      <c r="M18" s="481"/>
      <c r="N18" s="481"/>
    </row>
    <row r="19" spans="1:14" ht="28.5" customHeight="1" x14ac:dyDescent="0.25">
      <c r="A19" s="481" t="s">
        <v>185</v>
      </c>
      <c r="B19" s="481"/>
      <c r="C19" s="481"/>
      <c r="D19" s="481"/>
      <c r="E19" s="481"/>
      <c r="F19" s="481"/>
      <c r="G19" s="481"/>
      <c r="H19" s="481"/>
      <c r="I19" s="481"/>
      <c r="J19" s="481"/>
      <c r="K19" s="481"/>
      <c r="L19" s="481"/>
      <c r="M19" s="481"/>
      <c r="N19" s="481"/>
    </row>
    <row r="20" spans="1:14" x14ac:dyDescent="0.25">
      <c r="A20" s="361" t="s">
        <v>186</v>
      </c>
      <c r="B20" s="361"/>
      <c r="C20" s="361"/>
      <c r="D20" s="361"/>
      <c r="E20" s="361"/>
      <c r="F20" s="361"/>
      <c r="G20" s="361"/>
      <c r="H20" s="361"/>
      <c r="I20" s="361"/>
      <c r="J20" s="361"/>
      <c r="K20" s="361"/>
      <c r="L20" s="361"/>
      <c r="M20" s="361"/>
      <c r="N20" s="361"/>
    </row>
    <row r="21" spans="1:14" x14ac:dyDescent="0.25">
      <c r="A21" s="7"/>
      <c r="B21" s="8"/>
      <c r="C21" s="8"/>
      <c r="D21" s="95"/>
      <c r="E21" s="8"/>
      <c r="F21" s="96"/>
      <c r="G21" s="96"/>
      <c r="H21" s="96"/>
      <c r="I21" s="96"/>
      <c r="J21" s="96"/>
      <c r="K21" s="9"/>
      <c r="L21" s="9"/>
      <c r="M21" s="9"/>
      <c r="N21" s="97"/>
    </row>
    <row r="22" spans="1:14" x14ac:dyDescent="0.25">
      <c r="A22" s="7" t="s">
        <v>40</v>
      </c>
      <c r="B22" s="11"/>
      <c r="C22" s="12"/>
      <c r="D22" s="11"/>
      <c r="E22" s="8"/>
      <c r="F22" s="96"/>
      <c r="G22" s="96"/>
      <c r="H22" s="96"/>
      <c r="I22" s="96"/>
      <c r="J22" s="96"/>
      <c r="K22" s="12"/>
      <c r="L22" s="12"/>
      <c r="M22" s="12"/>
      <c r="N22" s="98"/>
    </row>
    <row r="23" spans="1:14" x14ac:dyDescent="0.25">
      <c r="A23" s="7"/>
      <c r="B23" s="482" t="s">
        <v>41</v>
      </c>
      <c r="C23" s="482"/>
      <c r="D23" s="482"/>
      <c r="E23" s="8"/>
      <c r="F23" s="96"/>
      <c r="G23" s="96"/>
      <c r="H23" s="96"/>
      <c r="I23" s="96"/>
      <c r="J23" s="96"/>
      <c r="K23" s="483" t="s">
        <v>42</v>
      </c>
      <c r="L23" s="483"/>
      <c r="M23" s="483"/>
      <c r="N23" s="483"/>
    </row>
    <row r="24" spans="1:14" x14ac:dyDescent="0.25">
      <c r="A24" s="7"/>
      <c r="B24" s="14" t="s">
        <v>175</v>
      </c>
      <c r="C24" s="15"/>
      <c r="D24" s="15"/>
      <c r="E24" s="8"/>
      <c r="F24" s="96"/>
      <c r="G24" s="96"/>
      <c r="H24" s="96"/>
      <c r="I24" s="96"/>
      <c r="J24" s="96"/>
      <c r="K24" s="16" t="s">
        <v>173</v>
      </c>
      <c r="L24" s="15"/>
      <c r="M24" s="15"/>
      <c r="N24" s="99"/>
    </row>
    <row r="25" spans="1:14" x14ac:dyDescent="0.25">
      <c r="A25" s="7"/>
      <c r="B25" s="15" t="s">
        <v>177</v>
      </c>
      <c r="C25" s="15" t="s">
        <v>39</v>
      </c>
      <c r="D25" s="15" t="s">
        <v>176</v>
      </c>
      <c r="E25" s="8"/>
      <c r="F25" s="96"/>
      <c r="G25" s="96"/>
      <c r="H25" s="96"/>
      <c r="I25" s="96"/>
      <c r="J25" s="96"/>
      <c r="K25" s="16" t="s">
        <v>174</v>
      </c>
      <c r="L25" s="15"/>
      <c r="M25" s="15"/>
      <c r="N25" s="99"/>
    </row>
    <row r="26" spans="1:14" ht="15.75" thickBot="1" x14ac:dyDescent="0.3">
      <c r="A26" s="18"/>
      <c r="B26" s="19"/>
      <c r="C26" s="19"/>
      <c r="D26" s="100"/>
      <c r="E26" s="19"/>
      <c r="F26" s="101"/>
      <c r="G26" s="101"/>
      <c r="H26" s="101"/>
      <c r="I26" s="101"/>
      <c r="J26" s="101"/>
      <c r="K26" s="19"/>
      <c r="L26" s="19"/>
      <c r="M26" s="19"/>
      <c r="N26" s="102"/>
    </row>
    <row r="27" spans="1:14" x14ac:dyDescent="0.25">
      <c r="A27" s="21"/>
      <c r="B27" s="21"/>
      <c r="C27" s="21"/>
      <c r="D27" s="33"/>
      <c r="E27" s="21"/>
      <c r="F27" s="103"/>
      <c r="G27" s="103"/>
      <c r="H27" s="103"/>
      <c r="I27" s="103"/>
      <c r="J27" s="103"/>
      <c r="K27" s="21"/>
      <c r="L27" s="21"/>
      <c r="M27" s="21"/>
      <c r="N27" s="104"/>
    </row>
    <row r="28" spans="1:14" x14ac:dyDescent="0.25">
      <c r="A28" s="21"/>
      <c r="B28" s="21"/>
      <c r="C28" s="21"/>
      <c r="D28" s="33"/>
      <c r="E28" s="21"/>
      <c r="F28" s="103"/>
      <c r="G28" s="103"/>
      <c r="H28" s="103"/>
      <c r="I28" s="103"/>
      <c r="J28" s="103"/>
      <c r="K28" s="21"/>
      <c r="L28" s="21"/>
      <c r="M28" s="21"/>
      <c r="N28" s="104"/>
    </row>
    <row r="29" spans="1:14" x14ac:dyDescent="0.25">
      <c r="A29" s="21" t="s">
        <v>43</v>
      </c>
      <c r="B29" s="21"/>
      <c r="C29" s="21"/>
      <c r="D29" s="33"/>
      <c r="E29" s="21"/>
      <c r="F29" s="103"/>
      <c r="G29" s="103"/>
      <c r="H29" s="103"/>
      <c r="I29" s="103"/>
      <c r="J29" s="103"/>
      <c r="K29" s="21"/>
      <c r="L29" s="21"/>
      <c r="M29" s="21"/>
      <c r="N29" s="104"/>
    </row>
  </sheetData>
  <mergeCells count="18">
    <mergeCell ref="A8:C8"/>
    <mergeCell ref="A9:C9"/>
    <mergeCell ref="A10:C10"/>
    <mergeCell ref="E8:N8"/>
    <mergeCell ref="E9:N9"/>
    <mergeCell ref="E10:N10"/>
    <mergeCell ref="A2:N2"/>
    <mergeCell ref="A4:N5"/>
    <mergeCell ref="A6:C6"/>
    <mergeCell ref="D6:N6"/>
    <mergeCell ref="A7:C7"/>
    <mergeCell ref="D7:N7"/>
    <mergeCell ref="A17:N17"/>
    <mergeCell ref="A18:N18"/>
    <mergeCell ref="A19:N19"/>
    <mergeCell ref="A20:N20"/>
    <mergeCell ref="B23:D23"/>
    <mergeCell ref="K23:N23"/>
  </mergeCells>
  <pageMargins left="0.7" right="0.7" top="0.75" bottom="0.75" header="0.3" footer="0.3"/>
  <pageSetup scale="55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selection activeCell="M14" sqref="M14"/>
    </sheetView>
  </sheetViews>
  <sheetFormatPr defaultRowHeight="15" x14ac:dyDescent="0.25"/>
  <cols>
    <col min="2" max="2" width="18.5703125" customWidth="1"/>
    <col min="3" max="3" width="17.28515625" bestFit="1" customWidth="1"/>
    <col min="4" max="4" width="19.7109375" customWidth="1"/>
    <col min="5" max="5" width="27.85546875" bestFit="1" customWidth="1"/>
    <col min="6" max="6" width="21.5703125" customWidth="1"/>
    <col min="7" max="7" width="16.140625" customWidth="1"/>
    <col min="8" max="8" width="17.5703125" customWidth="1"/>
  </cols>
  <sheetData>
    <row r="1" spans="1:10" ht="22.5" x14ac:dyDescent="0.25">
      <c r="A1" s="509" t="s">
        <v>0</v>
      </c>
      <c r="B1" s="509"/>
      <c r="C1" s="509"/>
      <c r="D1" s="509"/>
      <c r="E1" s="509"/>
      <c r="F1" s="509"/>
      <c r="G1" s="509"/>
      <c r="H1" s="509"/>
    </row>
    <row r="2" spans="1:10" ht="15.75" thickBot="1" x14ac:dyDescent="0.3">
      <c r="A2" s="423" t="s">
        <v>44</v>
      </c>
      <c r="B2" s="423"/>
      <c r="C2" s="423"/>
      <c r="D2" s="423"/>
      <c r="E2" s="423"/>
      <c r="F2" s="423"/>
      <c r="G2" s="423"/>
      <c r="H2" s="423"/>
    </row>
    <row r="3" spans="1:10" ht="15.75" thickBot="1" x14ac:dyDescent="0.3">
      <c r="A3" s="424" t="s">
        <v>180</v>
      </c>
      <c r="B3" s="425"/>
      <c r="C3" s="425"/>
      <c r="D3" s="425"/>
      <c r="E3" s="425"/>
      <c r="F3" s="425"/>
      <c r="G3" s="425"/>
      <c r="H3" s="426"/>
    </row>
    <row r="4" spans="1:10" x14ac:dyDescent="0.25">
      <c r="A4" s="427"/>
      <c r="B4" s="510"/>
      <c r="C4" s="510"/>
      <c r="D4" s="510"/>
      <c r="E4" s="510"/>
      <c r="F4" s="510"/>
      <c r="G4" s="510"/>
      <c r="H4" s="428"/>
    </row>
    <row r="5" spans="1:10" x14ac:dyDescent="0.25">
      <c r="A5" s="492" t="s">
        <v>1</v>
      </c>
      <c r="B5" s="493"/>
      <c r="C5" s="493"/>
      <c r="D5" s="511" t="s">
        <v>74</v>
      </c>
      <c r="E5" s="511"/>
      <c r="F5" s="511"/>
      <c r="G5" s="511"/>
      <c r="H5" s="502"/>
    </row>
    <row r="6" spans="1:10" x14ac:dyDescent="0.25">
      <c r="A6" s="492" t="s">
        <v>3</v>
      </c>
      <c r="B6" s="493"/>
      <c r="C6" s="493"/>
      <c r="D6" s="501" t="s">
        <v>4</v>
      </c>
      <c r="E6" s="501"/>
      <c r="F6" s="501"/>
      <c r="G6" s="501"/>
      <c r="H6" s="502"/>
    </row>
    <row r="7" spans="1:10" x14ac:dyDescent="0.25">
      <c r="A7" s="492" t="s">
        <v>5</v>
      </c>
      <c r="B7" s="493"/>
      <c r="C7" s="493"/>
      <c r="D7" s="501" t="s">
        <v>163</v>
      </c>
      <c r="E7" s="501"/>
      <c r="F7" s="501"/>
      <c r="G7" s="501"/>
      <c r="H7" s="502"/>
    </row>
    <row r="8" spans="1:10" x14ac:dyDescent="0.25">
      <c r="A8" s="492" t="s">
        <v>6</v>
      </c>
      <c r="B8" s="493"/>
      <c r="C8" s="493"/>
      <c r="D8" s="501" t="s">
        <v>164</v>
      </c>
      <c r="E8" s="501"/>
      <c r="F8" s="501"/>
      <c r="G8" s="501"/>
      <c r="H8" s="502"/>
    </row>
    <row r="9" spans="1:10" ht="15.75" thickBot="1" x14ac:dyDescent="0.3">
      <c r="A9" s="494" t="s">
        <v>7</v>
      </c>
      <c r="B9" s="495"/>
      <c r="C9" s="495"/>
      <c r="D9" s="503" t="s">
        <v>165</v>
      </c>
      <c r="E9" s="503"/>
      <c r="F9" s="503"/>
      <c r="G9" s="503"/>
      <c r="H9" s="504"/>
    </row>
    <row r="10" spans="1:10" ht="15.75" customHeight="1" thickBot="1" x14ac:dyDescent="0.3">
      <c r="A10" s="275"/>
      <c r="B10" s="276"/>
      <c r="C10" s="276"/>
      <c r="D10" s="276"/>
      <c r="E10" s="496" t="s">
        <v>45</v>
      </c>
      <c r="F10" s="496"/>
      <c r="G10" s="496"/>
      <c r="H10" s="497"/>
    </row>
    <row r="11" spans="1:10" x14ac:dyDescent="0.25">
      <c r="A11" s="70" t="s">
        <v>8</v>
      </c>
      <c r="B11" s="71" t="s">
        <v>46</v>
      </c>
      <c r="C11" s="71" t="s">
        <v>47</v>
      </c>
      <c r="D11" s="71" t="s">
        <v>48</v>
      </c>
      <c r="E11" s="72" t="s">
        <v>49</v>
      </c>
      <c r="F11" s="71" t="s">
        <v>50</v>
      </c>
      <c r="G11" s="110" t="s">
        <v>51</v>
      </c>
      <c r="H11" s="73" t="s">
        <v>52</v>
      </c>
    </row>
    <row r="12" spans="1:10" ht="15" customHeight="1" x14ac:dyDescent="0.25">
      <c r="A12" s="47" t="s">
        <v>53</v>
      </c>
      <c r="B12" s="22" t="s">
        <v>22</v>
      </c>
      <c r="C12" s="22" t="s">
        <v>34</v>
      </c>
      <c r="D12" s="22" t="s">
        <v>164</v>
      </c>
      <c r="E12" s="23" t="s">
        <v>55</v>
      </c>
      <c r="F12" s="22" t="s">
        <v>56</v>
      </c>
      <c r="G12" s="107" t="s">
        <v>57</v>
      </c>
      <c r="H12" s="48" t="s">
        <v>58</v>
      </c>
    </row>
    <row r="13" spans="1:10" x14ac:dyDescent="0.25">
      <c r="A13" s="47"/>
      <c r="B13" s="22"/>
      <c r="C13" s="22"/>
      <c r="D13" s="22"/>
      <c r="E13" s="108"/>
      <c r="F13" s="22" t="s">
        <v>59</v>
      </c>
      <c r="G13" s="107" t="s">
        <v>60</v>
      </c>
      <c r="H13" s="48" t="s">
        <v>61</v>
      </c>
    </row>
    <row r="14" spans="1:10" x14ac:dyDescent="0.25">
      <c r="A14" s="47"/>
      <c r="B14" s="22"/>
      <c r="C14" s="22"/>
      <c r="D14" s="22"/>
      <c r="E14" s="108"/>
      <c r="F14" s="22" t="s">
        <v>242</v>
      </c>
      <c r="G14" s="107" t="s">
        <v>62</v>
      </c>
      <c r="H14" s="48" t="s">
        <v>58</v>
      </c>
    </row>
    <row r="15" spans="1:10" ht="15.75" thickBot="1" x14ac:dyDescent="0.3">
      <c r="A15" s="47"/>
      <c r="B15" s="22"/>
      <c r="C15" s="22"/>
      <c r="D15" s="22"/>
      <c r="E15" s="234"/>
      <c r="F15" s="22"/>
      <c r="G15" s="107" t="s">
        <v>242</v>
      </c>
      <c r="H15" s="48" t="s">
        <v>63</v>
      </c>
      <c r="J15" s="69"/>
    </row>
    <row r="16" spans="1:10" s="109" customFormat="1" ht="11.25" x14ac:dyDescent="0.2">
      <c r="A16" s="154">
        <v>1</v>
      </c>
      <c r="B16" s="236" t="s">
        <v>169</v>
      </c>
      <c r="C16" s="236" t="s">
        <v>169</v>
      </c>
      <c r="D16" s="236">
        <v>1809</v>
      </c>
      <c r="E16" s="237" t="s">
        <v>172</v>
      </c>
      <c r="F16" s="238" t="s">
        <v>275</v>
      </c>
      <c r="G16" s="239">
        <v>3200</v>
      </c>
      <c r="H16" s="240" t="s">
        <v>167</v>
      </c>
      <c r="J16" s="111"/>
    </row>
    <row r="17" spans="1:10" s="109" customFormat="1" ht="15" customHeight="1" x14ac:dyDescent="0.2">
      <c r="A17" s="182">
        <v>2</v>
      </c>
      <c r="B17" s="235" t="s">
        <v>169</v>
      </c>
      <c r="C17" s="235" t="s">
        <v>278</v>
      </c>
      <c r="D17" s="235">
        <v>2107</v>
      </c>
      <c r="E17" s="507" t="s">
        <v>152</v>
      </c>
      <c r="F17" s="507"/>
      <c r="G17" s="507"/>
      <c r="H17" s="508"/>
      <c r="J17" s="111"/>
    </row>
    <row r="18" spans="1:10" s="109" customFormat="1" ht="12" thickBot="1" x14ac:dyDescent="0.25">
      <c r="A18" s="241">
        <v>3</v>
      </c>
      <c r="B18" s="242" t="s">
        <v>169</v>
      </c>
      <c r="C18" s="242" t="s">
        <v>169</v>
      </c>
      <c r="D18" s="242">
        <v>2410</v>
      </c>
      <c r="E18" s="505" t="s">
        <v>152</v>
      </c>
      <c r="F18" s="505"/>
      <c r="G18" s="505"/>
      <c r="H18" s="506"/>
      <c r="J18" s="111"/>
    </row>
    <row r="19" spans="1:10" x14ac:dyDescent="0.25">
      <c r="A19" s="270" t="s">
        <v>64</v>
      </c>
      <c r="B19" s="271"/>
      <c r="C19" s="271"/>
      <c r="D19" s="271"/>
      <c r="E19" s="271"/>
      <c r="F19" s="128"/>
      <c r="G19" s="128"/>
      <c r="H19" s="272"/>
      <c r="J19" s="69"/>
    </row>
    <row r="20" spans="1:10" x14ac:dyDescent="0.25">
      <c r="A20" s="273" t="s">
        <v>65</v>
      </c>
      <c r="B20" s="24"/>
      <c r="C20" s="24"/>
      <c r="D20" s="24"/>
      <c r="E20" s="24"/>
      <c r="F20" s="8"/>
      <c r="G20" s="8"/>
      <c r="H20" s="274"/>
    </row>
    <row r="21" spans="1:10" x14ac:dyDescent="0.25">
      <c r="A21" s="273" t="s">
        <v>66</v>
      </c>
      <c r="B21" s="24"/>
      <c r="C21" s="24"/>
      <c r="D21" s="24"/>
      <c r="E21" s="24"/>
      <c r="F21" s="8"/>
      <c r="G21" s="8"/>
      <c r="H21" s="274"/>
    </row>
    <row r="22" spans="1:10" x14ac:dyDescent="0.25">
      <c r="A22" s="119" t="s">
        <v>67</v>
      </c>
      <c r="B22" s="8"/>
      <c r="C22" s="8"/>
      <c r="D22" s="8"/>
      <c r="E22" s="8"/>
      <c r="F22" s="8"/>
      <c r="G22" s="8"/>
      <c r="H22" s="274"/>
    </row>
    <row r="23" spans="1:10" x14ac:dyDescent="0.25">
      <c r="A23" s="498" t="s">
        <v>68</v>
      </c>
      <c r="B23" s="499"/>
      <c r="C23" s="499"/>
      <c r="D23" s="499"/>
      <c r="E23" s="499"/>
      <c r="F23" s="499"/>
      <c r="G23" s="499"/>
      <c r="H23" s="500"/>
    </row>
    <row r="24" spans="1:10" x14ac:dyDescent="0.25">
      <c r="A24" s="267" t="s">
        <v>69</v>
      </c>
      <c r="B24" s="26" t="s">
        <v>70</v>
      </c>
      <c r="C24" s="26"/>
      <c r="D24" s="26"/>
      <c r="E24" s="26"/>
      <c r="F24" s="26" t="s">
        <v>71</v>
      </c>
      <c r="G24" s="26"/>
      <c r="H24" s="268"/>
    </row>
    <row r="25" spans="1:10" x14ac:dyDescent="0.25">
      <c r="A25" s="269"/>
      <c r="B25" s="25" t="s">
        <v>41</v>
      </c>
      <c r="C25" s="26"/>
      <c r="D25" s="26"/>
      <c r="E25" s="26"/>
      <c r="F25" s="25" t="s">
        <v>42</v>
      </c>
      <c r="G25" s="26"/>
      <c r="H25" s="268"/>
    </row>
    <row r="26" spans="1:10" x14ac:dyDescent="0.25">
      <c r="A26" s="269"/>
      <c r="B26" s="14" t="s">
        <v>175</v>
      </c>
      <c r="C26" s="15"/>
      <c r="D26" s="15"/>
      <c r="E26" s="26"/>
      <c r="F26" s="16" t="s">
        <v>173</v>
      </c>
      <c r="G26" s="26"/>
      <c r="H26" s="268"/>
    </row>
    <row r="27" spans="1:10" x14ac:dyDescent="0.25">
      <c r="A27" s="269"/>
      <c r="B27" s="15" t="s">
        <v>177</v>
      </c>
      <c r="C27" s="15" t="s">
        <v>39</v>
      </c>
      <c r="D27" s="15" t="s">
        <v>176</v>
      </c>
      <c r="E27" s="26"/>
      <c r="F27" s="16" t="s">
        <v>174</v>
      </c>
      <c r="G27" s="26"/>
      <c r="H27" s="268"/>
    </row>
    <row r="28" spans="1:10" x14ac:dyDescent="0.25">
      <c r="A28" s="269"/>
      <c r="B28" s="25"/>
      <c r="C28" s="26"/>
      <c r="D28" s="26"/>
      <c r="E28" s="26"/>
      <c r="F28" s="26"/>
      <c r="G28" s="26"/>
      <c r="H28" s="268"/>
    </row>
    <row r="29" spans="1:10" x14ac:dyDescent="0.25">
      <c r="A29" s="269"/>
      <c r="B29" s="26"/>
      <c r="C29" s="26"/>
      <c r="D29" s="26"/>
      <c r="E29" s="26"/>
      <c r="F29" s="26"/>
      <c r="G29" s="26"/>
      <c r="H29" s="268"/>
    </row>
    <row r="30" spans="1:10" ht="15.75" thickBot="1" x14ac:dyDescent="0.3">
      <c r="A30" s="123" t="s">
        <v>72</v>
      </c>
      <c r="B30" s="124"/>
      <c r="C30" s="124"/>
      <c r="D30" s="124"/>
      <c r="E30" s="124"/>
      <c r="F30" s="124"/>
      <c r="G30" s="124"/>
      <c r="H30" s="125"/>
    </row>
  </sheetData>
  <mergeCells count="17">
    <mergeCell ref="A6:C6"/>
    <mergeCell ref="D6:H6"/>
    <mergeCell ref="A1:H1"/>
    <mergeCell ref="A2:H2"/>
    <mergeCell ref="A3:H4"/>
    <mergeCell ref="A5:C5"/>
    <mergeCell ref="D5:H5"/>
    <mergeCell ref="A7:C7"/>
    <mergeCell ref="A8:C8"/>
    <mergeCell ref="A9:C9"/>
    <mergeCell ref="E10:H10"/>
    <mergeCell ref="A23:H23"/>
    <mergeCell ref="D7:H7"/>
    <mergeCell ref="D8:H8"/>
    <mergeCell ref="D9:H9"/>
    <mergeCell ref="E18:H18"/>
    <mergeCell ref="E17:H17"/>
  </mergeCells>
  <pageMargins left="0.7" right="0.7" top="0.75" bottom="0.75" header="0.3" footer="0.3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8</vt:i4>
      </vt:variant>
    </vt:vector>
  </HeadingPairs>
  <TitlesOfParts>
    <vt:vector size="8" baseType="lpstr">
      <vt:lpstr>CONTRATOS FUNDEP 1</vt:lpstr>
      <vt:lpstr>CONTRATOS FUNDEP 2</vt:lpstr>
      <vt:lpstr>PESSOAL ENVOLVIDO FUNDEP 1</vt:lpstr>
      <vt:lpstr>PESSOAL ENVOLVIDO FUNDEP 2</vt:lpstr>
      <vt:lpstr>CONTRATOS IPEAD</vt:lpstr>
      <vt:lpstr>PESSOAL ENVOLVIDO IPEAD</vt:lpstr>
      <vt:lpstr>CONTRATOS FCO</vt:lpstr>
      <vt:lpstr>PESSOAL ENVOLVIDO FCO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Lisboa Souza da Silva</dc:creator>
  <cp:lastModifiedBy>Windows User</cp:lastModifiedBy>
  <cp:lastPrinted>2025-02-06T19:32:20Z</cp:lastPrinted>
  <dcterms:created xsi:type="dcterms:W3CDTF">2020-02-04T19:23:57Z</dcterms:created>
  <dcterms:modified xsi:type="dcterms:W3CDTF">2025-02-06T19:45:40Z</dcterms:modified>
</cp:coreProperties>
</file>