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CONTRATOS FRMFA" sheetId="1" state="visible" r:id="rId2"/>
    <sheet name="PESSOAL ENVOLVIDO FRMFA" sheetId="2" state="visible" r:id="rId3"/>
    <sheet name="CONTRATOS FUNDEP" sheetId="3" state="visible" r:id="rId4"/>
    <sheet name="PESSOAL ENVOLVIDO FUNDEP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<sst xmlns="http://schemas.openxmlformats.org/spreadsheetml/2006/main" count="638" uniqueCount="207">
  <si>
    <t xml:space="preserve">    UNIVERSIDADE FEDERAL DE MINAS GERAIS</t>
  </si>
  <si>
    <t xml:space="preserve">CONTRATOS CELEBRADOS COM FUNDAÇÕES DE APOIO COM VIGÊNCIA NO EXERCÍCIO DE 2025</t>
  </si>
  <si>
    <t xml:space="preserve">UG SIGNATÁRIA DO CONTRATO</t>
  </si>
  <si>
    <t xml:space="preserve">154459 - Pró-reitoria de cultura da UFMG</t>
  </si>
  <si>
    <t xml:space="preserve">NOME DO DIRIGENTE MÁXIMO DA IFES</t>
  </si>
  <si>
    <t xml:space="preserve">Sandra Regina Goulart Almeida</t>
  </si>
  <si>
    <t xml:space="preserve">NOME DA FUNDAÇÃO DE APOIO</t>
  </si>
  <si>
    <t xml:space="preserve">Fundação Rodrigo Mello Franco de Andrade</t>
  </si>
  <si>
    <t xml:space="preserve">SIGLA DA FUNDAÇÃO DE APOIO</t>
  </si>
  <si>
    <t xml:space="preserve">FRMFA</t>
  </si>
  <si>
    <t xml:space="preserve">CNPJ DA FUNDAÇÃO DE APOIO</t>
  </si>
  <si>
    <t xml:space="preserve">31.605.058/0001-92</t>
  </si>
  <si>
    <t xml:space="preserve">N°</t>
  </si>
  <si>
    <t xml:space="preserve">N° INSTRUMENTO </t>
  </si>
  <si>
    <t xml:space="preserve">NÚMERO DO</t>
  </si>
  <si>
    <t xml:space="preserve">NÚMERO</t>
  </si>
  <si>
    <t xml:space="preserve">NOME DO </t>
  </si>
  <si>
    <t xml:space="preserve">VR DO </t>
  </si>
  <si>
    <t xml:space="preserve">VR. *</t>
  </si>
  <si>
    <t xml:space="preserve">VR**</t>
  </si>
  <si>
    <t xml:space="preserve">VR***</t>
  </si>
  <si>
    <t xml:space="preserve">CUSTO ****</t>
  </si>
  <si>
    <t xml:space="preserve">DATA INÍCIO</t>
  </si>
  <si>
    <t xml:space="preserve">DATA FIM</t>
  </si>
  <si>
    <t xml:space="preserve">FINALIDADE:</t>
  </si>
  <si>
    <t xml:space="preserve">COORDENADOR</t>
  </si>
  <si>
    <t xml:space="preserve">Ordem</t>
  </si>
  <si>
    <t xml:space="preserve">E ADITIVOS</t>
  </si>
  <si>
    <t xml:space="preserve">PROCESSO</t>
  </si>
  <si>
    <t xml:space="preserve">NA FUNDAÇÃO</t>
  </si>
  <si>
    <t xml:space="preserve">PROJETO</t>
  </si>
  <si>
    <t xml:space="preserve">CONTRATO</t>
  </si>
  <si>
    <t xml:space="preserve">REPASSADO</t>
  </si>
  <si>
    <t xml:space="preserve">DESPESAS TOTAL </t>
  </si>
  <si>
    <t xml:space="preserve">RECEITAS</t>
  </si>
  <si>
    <t xml:space="preserve">OPERACIONAL</t>
  </si>
  <si>
    <t xml:space="preserve">DA VIGÊNCIA</t>
  </si>
  <si>
    <t xml:space="preserve">ENSINO, PESQUISA, EXTENSÃO</t>
  </si>
  <si>
    <t xml:space="preserve">DO </t>
  </si>
  <si>
    <t xml:space="preserve">DE DISPENSA</t>
  </si>
  <si>
    <t xml:space="preserve">DE APOIO</t>
  </si>
  <si>
    <t xml:space="preserve">(EM REAIS)</t>
  </si>
  <si>
    <t xml:space="preserve">RENDIMENTOS</t>
  </si>
  <si>
    <t xml:space="preserve">dd/mm/aaaa</t>
  </si>
  <si>
    <t xml:space="preserve">DESEN. INSTITUCIONAL, CIENTÍFICO E TECNOLÓGICO.</t>
  </si>
  <si>
    <t xml:space="preserve">49/2023</t>
  </si>
  <si>
    <t xml:space="preserve">23072.201632/2023-45</t>
  </si>
  <si>
    <t xml:space="preserve">Arte, Cultura e Ciência: Ações formativas no Espaço do Conhecimento UFMG </t>
  </si>
  <si>
    <t xml:space="preserve">Projeto de extensão</t>
  </si>
  <si>
    <t xml:space="preserve">Sibelle Cornélio Diniz da Costa</t>
  </si>
  <si>
    <t xml:space="preserve">598/2023</t>
  </si>
  <si>
    <t xml:space="preserve">23072.271576/2023-14</t>
  </si>
  <si>
    <t xml:space="preserve">Tem Ciência no Museu</t>
  </si>
  <si>
    <t xml:space="preserve">Sibelle Cornélio Diniz</t>
  </si>
  <si>
    <t xml:space="preserve">47/2023</t>
  </si>
  <si>
    <t xml:space="preserve">23072.258896/2022-90</t>
  </si>
  <si>
    <t xml:space="preserve">Estação Cultura</t>
  </si>
  <si>
    <t xml:space="preserve">Fabrício José Fernandino</t>
  </si>
  <si>
    <t xml:space="preserve">110/2023</t>
  </si>
  <si>
    <t xml:space="preserve">23072.204861/2023-11</t>
  </si>
  <si>
    <t xml:space="preserve">Conservatório UFMG 100 anos</t>
  </si>
  <si>
    <t xml:space="preserve">Fernando de Oliveira Rocha</t>
  </si>
  <si>
    <t xml:space="preserve">414/2023</t>
  </si>
  <si>
    <t xml:space="preserve">23072.246731/2023-56</t>
  </si>
  <si>
    <t xml:space="preserve">Projeto Arte, Cultura e Cidadania</t>
  </si>
  <si>
    <t xml:space="preserve">Fernando Antonio Mencarelli</t>
  </si>
  <si>
    <t xml:space="preserve">52 (28.1)</t>
  </si>
  <si>
    <t xml:space="preserve">Termo de execução descentralizada  (TED) - Ciclo de Seminários "Cultura, democracia e cidadania"</t>
  </si>
  <si>
    <t xml:space="preserve">65 (25.1)</t>
  </si>
  <si>
    <t xml:space="preserve">Conservatório UFMG 100 anos - Emenda Duda Salabert</t>
  </si>
  <si>
    <t xml:space="preserve">Fernando Rocha</t>
  </si>
  <si>
    <t xml:space="preserve">66 (28.2)</t>
  </si>
  <si>
    <t xml:space="preserve">Execução de atividades artístico-culturais previstas no projeto de extensão 'Arte, Cultura e Cidadania'</t>
  </si>
  <si>
    <t xml:space="preserve">67 (28.3)</t>
  </si>
  <si>
    <t xml:space="preserve">Maquete e mapas táteis de área visitável do Museu de História Natural e Jardim Botânico da UFMG</t>
  </si>
  <si>
    <t xml:space="preserve">* VR.REPASSADO: É o valor acumulado que foi repassado p/ Fund. de Apoio via SIAFI até 31/12/2025.</t>
  </si>
  <si>
    <t xml:space="preserve">**VR. DESPESA TOTAL  : Total gasto/executado no projeto na Fundação de Apoio até 31/12/2025. - O valor preenchido nesta coluna deve ser no máximo a soma do Valor Repassado + Receitas.</t>
  </si>
  <si>
    <t xml:space="preserve">*** VR. RECEITAS : Receitas geradas pelo contrato junto a terceiros e que sejam entregues pela Universidade à arrecadação  direta pela Fundação para atender ao projeto a que serve o contrato.(Em atendimento ao ítem 8.2.3.1 sub-ítem II da Decisão nº 1646/2002 do TCU). Arrecadação direta pela Fundação de Apoio e/ou rendimentos até 31/12/2025.</t>
  </si>
  <si>
    <t xml:space="preserve">**** CUSTO OPERACIONAL: Valor da remuneração paga à Fundação de Apoio  título de serviços administrativos ou gerenciamento de gestão até 31/12/2025.</t>
  </si>
  <si>
    <t xml:space="preserve">Ass:</t>
  </si>
  <si>
    <t xml:space="preserve">RESPONSÁVEL PELO SETOR CONTÁBIL/FINANCEIRO</t>
  </si>
  <si>
    <t xml:space="preserve">ORDENADOR DE DESPESA </t>
  </si>
  <si>
    <t xml:space="preserve">NOME: VERA LÚCIA MAGALHÃES SILVA</t>
  </si>
  <si>
    <t xml:space="preserve">NOME: FERNANDO ANTONIO MENCARELLI</t>
  </si>
  <si>
    <t xml:space="preserve">CPF: 000.069.566-10 </t>
  </si>
  <si>
    <t xml:space="preserve">TEL.: (31)3409-4063</t>
  </si>
  <si>
    <t xml:space="preserve">PORTARIA DE NOMEAÇÃO Nº 5803/2022</t>
  </si>
  <si>
    <t xml:space="preserve">OBS: Pagina inferior  deve ter no mínimo 2,5cm- Papel A4</t>
  </si>
  <si>
    <t xml:space="preserve">UNIVERSIDADE FEDERAL DE MINAS GERAIS</t>
  </si>
  <si>
    <t xml:space="preserve">RECURSOS DA UFMG ENVOLVIDOS NOS PROJETOS</t>
  </si>
  <si>
    <r>
      <rPr>
        <sz val="14"/>
        <rFont val="Calibri"/>
        <family val="2"/>
        <charset val="1"/>
      </rPr>
      <t xml:space="preserve">CONTRATOS CELEBRADOS COM FUNDAÇÕES DE APOIO COM </t>
    </r>
    <r>
      <rPr>
        <sz val="13"/>
        <rFont val="Calibri"/>
        <family val="2"/>
        <charset val="1"/>
      </rPr>
      <t xml:space="preserve">VIGÊNCIA</t>
    </r>
    <r>
      <rPr>
        <sz val="14"/>
        <rFont val="Calibri"/>
        <family val="2"/>
        <charset val="1"/>
      </rPr>
      <t xml:space="preserve"> NO EXERCÍCIO DE 2025</t>
    </r>
  </si>
  <si>
    <t xml:space="preserve">RECURSOS HUMANOS DA UFMG ENVOLVIDOS NOS PROJETOS</t>
  </si>
  <si>
    <t xml:space="preserve">N° CONTRATO</t>
  </si>
  <si>
    <t xml:space="preserve">NR.DO PROCESSO</t>
  </si>
  <si>
    <t xml:space="preserve">NÚMERO </t>
  </si>
  <si>
    <t xml:space="preserve">SERVIDOR**</t>
  </si>
  <si>
    <t xml:space="preserve">CARGA HORÁRIA</t>
  </si>
  <si>
    <t xml:space="preserve">REMUNERAÇÃO</t>
  </si>
  <si>
    <t xml:space="preserve">BOLSA DE PESQUISA</t>
  </si>
  <si>
    <t xml:space="preserve">ORDEM</t>
  </si>
  <si>
    <t xml:space="preserve">ENVOLVIDO</t>
  </si>
  <si>
    <t xml:space="preserve">EFETIVAMENTE DEDICADA</t>
  </si>
  <si>
    <t xml:space="preserve">RECEBIDA PELA</t>
  </si>
  <si>
    <t xml:space="preserve">OU </t>
  </si>
  <si>
    <t xml:space="preserve">AO CONTRATO</t>
  </si>
  <si>
    <t xml:space="preserve">PARTICIPANTE</t>
  </si>
  <si>
    <t xml:space="preserve">DE ENSINO</t>
  </si>
  <si>
    <t xml:space="preserve">EM 2025</t>
  </si>
  <si>
    <t xml:space="preserve">NO PROJETO</t>
  </si>
  <si>
    <t xml:space="preserve">DE EXTENSÃO</t>
  </si>
  <si>
    <t xml:space="preserve">CAMILA MACIEL CAMPOLINA ALVES MANTOVANI </t>
  </si>
  <si>
    <t xml:space="preserve">40 horas em 10 meses</t>
  </si>
  <si>
    <t xml:space="preserve">bolsa de extensão</t>
  </si>
  <si>
    <t xml:space="preserve">CARLOS EDUARDO PORTO VILLANI</t>
  </si>
  <si>
    <t xml:space="preserve">44 horas em 11 meses</t>
  </si>
  <si>
    <t xml:space="preserve">Eliezer Sampaio dos Santos Junior </t>
  </si>
  <si>
    <t xml:space="preserve">12 horas em 3 meses</t>
  </si>
  <si>
    <t xml:space="preserve">GABRIELA PIRES MACHADO</t>
  </si>
  <si>
    <t xml:space="preserve">KARENINA VIEIRA ANDRADE</t>
  </si>
  <si>
    <t xml:space="preserve">16 horas em 4 meses</t>
  </si>
  <si>
    <t xml:space="preserve">MAURICIO SILVA GINO </t>
  </si>
  <si>
    <t xml:space="preserve">SIBELLE CORNÉLIO DINIZ DA COSTA</t>
  </si>
  <si>
    <t xml:space="preserve">40 horas em 2 meses</t>
  </si>
  <si>
    <t xml:space="preserve">4 horas em 1 meses</t>
  </si>
  <si>
    <t xml:space="preserve">4 horas em 1 mês</t>
  </si>
  <si>
    <t xml:space="preserve">8 horas em 2 meses</t>
  </si>
  <si>
    <t xml:space="preserve">RENATA MOREIRA MARQUEZ</t>
  </si>
  <si>
    <t xml:space="preserve">28  horas em 7 meses</t>
  </si>
  <si>
    <t xml:space="preserve">GILBERTO AMANCIO DE ALMEIDA</t>
  </si>
  <si>
    <t xml:space="preserve">Daniele de Sá Alves </t>
  </si>
  <si>
    <t xml:space="preserve">DEBORAH DE MAGALHAES LIMA</t>
  </si>
  <si>
    <t xml:space="preserve">28 horas em 7 meses</t>
  </si>
  <si>
    <t xml:space="preserve">Leda Maria Martins</t>
  </si>
  <si>
    <t xml:space="preserve">15 horas</t>
  </si>
  <si>
    <t xml:space="preserve">Adriano Roberto Afonso do Nascimento</t>
  </si>
  <si>
    <t xml:space="preserve">44 horas</t>
  </si>
  <si>
    <t xml:space="preserve">Sergio Antonio Canedo</t>
  </si>
  <si>
    <t xml:space="preserve">Luciana Monteiro de Castro Silva Dutra</t>
  </si>
  <si>
    <t xml:space="preserve">8 horas</t>
  </si>
  <si>
    <t xml:space="preserve">Rodrigo Manoel Frade</t>
  </si>
  <si>
    <t xml:space="preserve">Marcelo Penido Ferreira da Silva</t>
  </si>
  <si>
    <t xml:space="preserve">Elise Barbara Pittenger</t>
  </si>
  <si>
    <t xml:space="preserve">Giulia Vilela Giovani</t>
  </si>
  <si>
    <t xml:space="preserve">790 horas em 12 meses</t>
  </si>
  <si>
    <t xml:space="preserve">Patrícia Dias Franca-Huchet</t>
  </si>
  <si>
    <t xml:space="preserve">900 horas em 8 meses</t>
  </si>
  <si>
    <t xml:space="preserve">Michel Morais Corsino</t>
  </si>
  <si>
    <t xml:space="preserve">20 horas</t>
  </si>
  <si>
    <t xml:space="preserve">Marcos Flávio de Aguiar Freitas</t>
  </si>
  <si>
    <t xml:space="preserve">24 horas</t>
  </si>
  <si>
    <t xml:space="preserve">Priscila Martins Viana Vieira</t>
  </si>
  <si>
    <t xml:space="preserve">Pretextato Taborda Junior</t>
  </si>
  <si>
    <t xml:space="preserve">2 horas</t>
  </si>
  <si>
    <t xml:space="preserve">Raquel Pires Cavalcanti</t>
  </si>
  <si>
    <t xml:space="preserve">Fausto Borém de Oliveira</t>
  </si>
  <si>
    <t xml:space="preserve">4 horas</t>
  </si>
  <si>
    <t xml:space="preserve">Antônio Carlos Guimarães</t>
  </si>
  <si>
    <t xml:space="preserve">3 horas</t>
  </si>
  <si>
    <t xml:space="preserve">Rafael Andrade Martini</t>
  </si>
  <si>
    <t xml:space="preserve">Fernando Braga Campos</t>
  </si>
  <si>
    <t xml:space="preserve">Graziela Corrêa de Andrade</t>
  </si>
  <si>
    <t xml:space="preserve">Mariana de Lima e Muniz</t>
  </si>
  <si>
    <t xml:space="preserve">Waltson Ginju de Magalhães Tanaka</t>
  </si>
  <si>
    <t xml:space="preserve">90 horas</t>
  </si>
  <si>
    <t xml:space="preserve">Sidney Pereira</t>
  </si>
  <si>
    <t xml:space="preserve">João Antônio de Paula</t>
  </si>
  <si>
    <t xml:space="preserve">40 horas</t>
  </si>
  <si>
    <t xml:space="preserve">Andrea dos Guimnarães Alvim Nunes</t>
  </si>
  <si>
    <t xml:space="preserve">6 horas</t>
  </si>
  <si>
    <t xml:space="preserve">Myrian Ribeiro Aubin</t>
  </si>
  <si>
    <t xml:space="preserve">10 horas</t>
  </si>
  <si>
    <t xml:space="preserve">Mauro Rodrigues</t>
  </si>
  <si>
    <t xml:space="preserve">Maurício Veloso Queiroz Pinto</t>
  </si>
  <si>
    <t xml:space="preserve">Carlos Ernest Dias</t>
  </si>
  <si>
    <t xml:space="preserve">Míriam Hermeto Sá Motta</t>
  </si>
  <si>
    <t xml:space="preserve">Sônia Maria Melo de Queiroz</t>
  </si>
  <si>
    <t xml:space="preserve">60 horas</t>
  </si>
  <si>
    <t xml:space="preserve">Joaquim Januário Cornélio</t>
  </si>
  <si>
    <t xml:space="preserve">Emília Mendes Lopes</t>
  </si>
  <si>
    <t xml:space="preserve">Rafael Conde de Resende</t>
  </si>
  <si>
    <t xml:space="preserve">Fernando Araújo de Paula</t>
  </si>
  <si>
    <t xml:space="preserve">Jessé Máximo Pereira</t>
  </si>
  <si>
    <t xml:space="preserve">* Segundo Resolução 13/22, de 1 de dezembro de 2022, do Conselho Universitário, no Artigo 3º: </t>
  </si>
  <si>
    <t xml:space="preserve">Art. 3º As Atividades Acadêmicas Individuais deverão ser aprovadas, em primeira instância, pela Câmara Departamental ou estrutura equivalente e, em segunda instância, pelo órgão</t>
  </si>
  <si>
    <t xml:space="preserve">colegiado superior da Unidade, ficando dispensada a aprovação dessas por outras instâncias.</t>
  </si>
  <si>
    <t xml:space="preserve">§ 2º A participação de servidores nas Atividades Acadêmicas previstas no caput deste artigo não excederá a carga horária prevista na legislação vigente</t>
  </si>
  <si>
    <t xml:space="preserve">Servidor ** Apenas servidores estatutários com matricula SIAPE ativa.</t>
  </si>
  <si>
    <t xml:space="preserve">ASS:</t>
  </si>
  <si>
    <t xml:space="preserve">___________________________________</t>
  </si>
  <si>
    <t xml:space="preserve">_________________________________</t>
  </si>
  <si>
    <t xml:space="preserve">OBS: Pagina inferior  deve ter no mínimo 2,5cm - Papel A4</t>
  </si>
  <si>
    <t xml:space="preserve">Fundação de Desenvolvimento da Pesquisa</t>
  </si>
  <si>
    <t xml:space="preserve">FUNDEP</t>
  </si>
  <si>
    <t xml:space="preserve">18.720.938/0001-41</t>
  </si>
  <si>
    <t xml:space="preserve">NR.DO </t>
  </si>
  <si>
    <t xml:space="preserve">Nº DO CONTRATO</t>
  </si>
  <si>
    <t xml:space="preserve">324/2021</t>
  </si>
  <si>
    <t xml:space="preserve">23072.236987/2021-93</t>
  </si>
  <si>
    <t xml:space="preserve">Rio Lilás: a gestão das águas pelas mulheres – identidade, capacitação e integração</t>
  </si>
  <si>
    <t xml:space="preserve">Dimitri Fazito de Almeida Rezende</t>
  </si>
  <si>
    <t xml:space="preserve">037/2025</t>
  </si>
  <si>
    <t xml:space="preserve">23072.204599/2025-77</t>
  </si>
  <si>
    <t xml:space="preserve">Continuidade da renovação do Demasiado Humano</t>
  </si>
  <si>
    <t xml:space="preserve">01/02/2025</t>
  </si>
  <si>
    <t xml:space="preserve"> </t>
  </si>
  <si>
    <r>
      <rPr>
        <sz val="14"/>
        <rFont val="Arial"/>
        <family val="2"/>
        <charset val="1"/>
      </rPr>
      <t xml:space="preserve">CONTRATOS CELEBRADOS COM FUNDAÇÕES DE APOIO COM </t>
    </r>
    <r>
      <rPr>
        <sz val="13"/>
        <rFont val="Arial"/>
        <family val="2"/>
        <charset val="1"/>
      </rPr>
      <t xml:space="preserve">VIGÊNCIA</t>
    </r>
    <r>
      <rPr>
        <sz val="14"/>
        <rFont val="Arial"/>
        <family val="2"/>
        <charset val="1"/>
      </rPr>
      <t xml:space="preserve"> NO EXERCÍCIO DE 2025</t>
    </r>
  </si>
  <si>
    <t xml:space="preserve">Não houve 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</si>
</sst>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* #,##0.00_-;\-* #,##0.00_-;_-* \-??_-;_-@_-"/>
    <numFmt numFmtId="166" formatCode="_-* #,##0_-;\-* #,##0_-;_-* \-??_-;_-@_-"/>
    <numFmt numFmtId="167" formatCode="dd/mm/yy;@"/>
    <numFmt numFmtId="168" formatCode="@"/>
    <numFmt numFmtId="169" formatCode="d/m/yyyy"/>
    <numFmt numFmtId="170" formatCode="mmm/yy"/>
    <numFmt numFmtId="171" formatCode="[$R$-416]\ #,##0.00;[RED]\-[$R$-416]\ #,##0.00"/>
    <numFmt numFmtId="172" formatCode="_-&quot;R$ &quot;* #,##0.00_-;&quot;-R$ &quot;* #,##0.00_-;_-&quot;R$ &quot;* \-??_-;_-@_-"/>
    <numFmt numFmtId="173" formatCode="&quot;R$ &quot;#,##0.00;[RED]&quot;-R$ &quot;#,##0.00"/>
    <numFmt numFmtId="174" formatCode="#,##0.00"/>
  </numFmts>
  <fonts count="2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color rgb="FF000000"/>
      <name val="Times New Roman"/>
      <family val="1"/>
      <charset val="1"/>
    </font>
    <font>
      <sz val="11"/>
      <name val="Calibri"/>
      <family val="2"/>
      <charset val="1"/>
    </font>
    <font>
      <sz val="7"/>
      <name val="Arial"/>
      <family val="2"/>
      <charset val="1"/>
    </font>
    <font>
      <b val="true"/>
      <sz val="18"/>
      <color rgb="FF808080"/>
      <name val="Calibri"/>
      <family val="2"/>
      <charset val="1"/>
    </font>
    <font>
      <b val="true"/>
      <sz val="10"/>
      <name val="Calibri"/>
      <family val="2"/>
      <charset val="1"/>
    </font>
    <font>
      <sz val="14"/>
      <name val="Calibri"/>
      <family val="2"/>
      <charset val="1"/>
    </font>
    <font>
      <sz val="13"/>
      <name val="Calibri"/>
      <family val="2"/>
      <charset val="1"/>
    </font>
    <font>
      <sz val="8"/>
      <name val="Calibri"/>
      <family val="2"/>
      <charset val="1"/>
    </font>
    <font>
      <sz val="8"/>
      <color rgb="FF000000"/>
      <name val="Calibri"/>
      <family val="2"/>
      <charset val="1"/>
    </font>
    <font>
      <sz val="10"/>
      <name val="Calibri"/>
      <family val="2"/>
      <charset val="1"/>
    </font>
    <font>
      <b val="true"/>
      <sz val="18"/>
      <color rgb="FF808080"/>
      <name val="Times New Roman"/>
      <family val="1"/>
      <charset val="1"/>
    </font>
    <font>
      <sz val="14"/>
      <name val="Arial"/>
      <family val="2"/>
      <charset val="1"/>
    </font>
    <font>
      <b val="true"/>
      <i val="true"/>
      <sz val="7"/>
      <name val="Arial"/>
      <family val="2"/>
      <charset val="1"/>
    </font>
    <font>
      <sz val="8"/>
      <name val="Arial"/>
      <family val="2"/>
      <charset val="1"/>
    </font>
    <font>
      <sz val="10"/>
      <name val="Arial"/>
      <family val="2"/>
      <charset val="1"/>
    </font>
    <font>
      <sz val="8"/>
      <color rgb="FF000000"/>
      <name val="Arial"/>
      <family val="2"/>
      <charset val="1"/>
    </font>
    <font>
      <sz val="7"/>
      <color rgb="FF000000"/>
      <name val="Arial"/>
      <family val="2"/>
      <charset val="1"/>
    </font>
    <font>
      <sz val="8"/>
      <name val="Arial"/>
      <family val="0"/>
      <charset val="1"/>
    </font>
    <font>
      <sz val="8"/>
      <color rgb="FF000000"/>
      <name val="Arial"/>
      <family val="0"/>
      <charset val="1"/>
    </font>
    <font>
      <sz val="8"/>
      <color rgb="FF242424"/>
      <name val="Arial"/>
      <family val="0"/>
      <charset val="1"/>
    </font>
    <font>
      <sz val="6"/>
      <name val="Arial"/>
      <family val="2"/>
      <charset val="1"/>
    </font>
    <font>
      <b val="true"/>
      <sz val="10"/>
      <name val="Arial"/>
      <family val="2"/>
      <charset val="1"/>
    </font>
    <font>
      <sz val="13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5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2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4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6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8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9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9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0" borderId="9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0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11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12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13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14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7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16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18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1" fillId="0" borderId="2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1" fillId="0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24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1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9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1" fillId="0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1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22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2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2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3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2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1" fontId="17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1" fontId="20" fillId="0" borderId="24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4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4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2" fontId="21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1" fontId="6" fillId="0" borderId="47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1" fontId="20" fillId="0" borderId="47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1" fontId="20" fillId="0" borderId="47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21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21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6" fillId="0" borderId="9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1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6" fillId="0" borderId="9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3" fontId="21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4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2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21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1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2" fontId="21" fillId="0" borderId="9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2" fontId="21" fillId="0" borderId="4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1" fillId="0" borderId="4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4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1" fillId="0" borderId="4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4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3" fontId="21" fillId="0" borderId="5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4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5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5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7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0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5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4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4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5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2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4242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47520</xdr:colOff>
      <xdr:row>0</xdr:row>
      <xdr:rowOff>66600</xdr:rowOff>
    </xdr:from>
    <xdr:to>
      <xdr:col>0</xdr:col>
      <xdr:colOff>699840</xdr:colOff>
      <xdr:row>2</xdr:row>
      <xdr:rowOff>113400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47520" y="66600"/>
          <a:ext cx="652320" cy="549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24840</xdr:colOff>
      <xdr:row>0</xdr:row>
      <xdr:rowOff>0</xdr:rowOff>
    </xdr:from>
    <xdr:to>
      <xdr:col>1</xdr:col>
      <xdr:colOff>56520</xdr:colOff>
      <xdr:row>1</xdr:row>
      <xdr:rowOff>167040</xdr:rowOff>
    </xdr:to>
    <xdr:pic>
      <xdr:nvPicPr>
        <xdr:cNvPr id="1" name="Picture 2" descr=""/>
        <xdr:cNvPicPr/>
      </xdr:nvPicPr>
      <xdr:blipFill>
        <a:blip r:embed="rId1"/>
        <a:stretch/>
      </xdr:blipFill>
      <xdr:spPr>
        <a:xfrm>
          <a:off x="24840" y="0"/>
          <a:ext cx="635400" cy="462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47520</xdr:colOff>
      <xdr:row>0</xdr:row>
      <xdr:rowOff>66600</xdr:rowOff>
    </xdr:from>
    <xdr:to>
      <xdr:col>1</xdr:col>
      <xdr:colOff>36720</xdr:colOff>
      <xdr:row>3</xdr:row>
      <xdr:rowOff>17640</xdr:rowOff>
    </xdr:to>
    <xdr:pic>
      <xdr:nvPicPr>
        <xdr:cNvPr id="2" name="Picture 2" descr=""/>
        <xdr:cNvPicPr/>
      </xdr:nvPicPr>
      <xdr:blipFill>
        <a:blip r:embed="rId1"/>
        <a:stretch/>
      </xdr:blipFill>
      <xdr:spPr>
        <a:xfrm>
          <a:off x="47520" y="66600"/>
          <a:ext cx="764640" cy="7131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24840</xdr:colOff>
      <xdr:row>0</xdr:row>
      <xdr:rowOff>0</xdr:rowOff>
    </xdr:from>
    <xdr:to>
      <xdr:col>1</xdr:col>
      <xdr:colOff>56520</xdr:colOff>
      <xdr:row>1</xdr:row>
      <xdr:rowOff>167040</xdr:rowOff>
    </xdr:to>
    <xdr:pic>
      <xdr:nvPicPr>
        <xdr:cNvPr id="3" name="Picture 2" descr=""/>
        <xdr:cNvPicPr/>
      </xdr:nvPicPr>
      <xdr:blipFill>
        <a:blip r:embed="rId1"/>
        <a:stretch/>
      </xdr:blipFill>
      <xdr:spPr>
        <a:xfrm>
          <a:off x="24840" y="0"/>
          <a:ext cx="635400" cy="4528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N40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G40" activeCellId="0" sqref="G40"/>
    </sheetView>
  </sheetViews>
  <sheetFormatPr defaultColWidth="8.5703125" defaultRowHeight="15" zeroHeight="false" outlineLevelRow="0" outlineLevelCol="0"/>
  <cols>
    <col collapsed="false" customWidth="true" hidden="false" outlineLevel="0" max="1" min="1" style="1" width="11"/>
    <col collapsed="false" customWidth="true" hidden="false" outlineLevel="0" max="2" min="2" style="1" width="11.71"/>
    <col collapsed="false" customWidth="true" hidden="false" outlineLevel="0" max="3" min="3" style="1" width="22.95"/>
    <col collapsed="false" customWidth="true" hidden="false" outlineLevel="0" max="4" min="4" style="1" width="20.03"/>
    <col collapsed="false" customWidth="true" hidden="false" outlineLevel="0" max="5" min="5" style="1" width="30.85"/>
    <col collapsed="false" customWidth="true" hidden="false" outlineLevel="0" max="6" min="6" style="1" width="17.66"/>
    <col collapsed="false" customWidth="true" hidden="false" outlineLevel="0" max="7" min="7" style="1" width="13.15"/>
    <col collapsed="false" customWidth="true" hidden="false" outlineLevel="0" max="8" min="8" style="1" width="17.94"/>
    <col collapsed="false" customWidth="true" hidden="false" outlineLevel="0" max="9" min="9" style="1" width="15.14"/>
    <col collapsed="false" customWidth="true" hidden="false" outlineLevel="0" max="10" min="10" style="1" width="15.43"/>
    <col collapsed="false" customWidth="true" hidden="false" outlineLevel="0" max="11" min="11" style="1" width="13.35"/>
    <col collapsed="false" customWidth="true" hidden="false" outlineLevel="0" max="12" min="12" style="1" width="13.76"/>
    <col collapsed="false" customWidth="true" hidden="false" outlineLevel="0" max="13" min="13" style="1" width="37.86"/>
    <col collapsed="false" customWidth="true" hidden="false" outlineLevel="0" max="14" min="14" style="1" width="29.14"/>
    <col collapsed="false" customWidth="false" hidden="false" outlineLevel="0" max="16384" min="15" style="1" width="8.57"/>
  </cols>
  <sheetData>
    <row r="2" customFormat="false" ht="24.6" hidden="false" customHeight="tru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4" customFormat="false" ht="15" hidden="false" customHeight="false" outlineLevel="0" collapsed="false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customFormat="false" ht="15" hidden="false" customHeight="false" outlineLevel="0" collapsed="false">
      <c r="A6" s="4" t="s">
        <v>2</v>
      </c>
      <c r="B6" s="4"/>
      <c r="C6" s="4"/>
      <c r="D6" s="5" t="s">
        <v>3</v>
      </c>
      <c r="E6" s="5"/>
      <c r="F6" s="5"/>
      <c r="G6" s="5"/>
      <c r="H6" s="5"/>
      <c r="I6" s="5"/>
      <c r="J6" s="5"/>
      <c r="K6" s="5"/>
      <c r="L6" s="5"/>
      <c r="M6" s="5"/>
      <c r="N6" s="5"/>
    </row>
    <row r="7" customFormat="false" ht="15" hidden="false" customHeight="false" outlineLevel="0" collapsed="false">
      <c r="A7" s="4" t="s">
        <v>4</v>
      </c>
      <c r="B7" s="4"/>
      <c r="C7" s="4"/>
      <c r="D7" s="5" t="s">
        <v>5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customFormat="false" ht="15" hidden="false" customHeight="false" outlineLevel="0" collapsed="false">
      <c r="A8" s="4" t="s">
        <v>6</v>
      </c>
      <c r="B8" s="4"/>
      <c r="C8" s="4"/>
      <c r="D8" s="6" t="s">
        <v>7</v>
      </c>
      <c r="E8" s="6"/>
      <c r="F8" s="6"/>
      <c r="G8" s="7"/>
      <c r="H8" s="7"/>
      <c r="I8" s="7"/>
      <c r="J8" s="7"/>
      <c r="K8" s="7"/>
      <c r="L8" s="7"/>
      <c r="M8" s="7"/>
      <c r="N8" s="7"/>
    </row>
    <row r="9" customFormat="false" ht="15" hidden="false" customHeight="false" outlineLevel="0" collapsed="false">
      <c r="A9" s="4" t="s">
        <v>8</v>
      </c>
      <c r="B9" s="4"/>
      <c r="C9" s="4"/>
      <c r="D9" s="6" t="s">
        <v>9</v>
      </c>
      <c r="E9" s="7"/>
      <c r="F9" s="7"/>
      <c r="G9" s="7"/>
      <c r="H9" s="7"/>
      <c r="I9" s="7"/>
      <c r="J9" s="7"/>
      <c r="K9" s="7"/>
      <c r="L9" s="7"/>
      <c r="M9" s="7"/>
      <c r="N9" s="7"/>
    </row>
    <row r="10" customFormat="false" ht="13.8" hidden="false" customHeight="false" outlineLevel="0" collapsed="false">
      <c r="A10" s="8" t="s">
        <v>10</v>
      </c>
      <c r="B10" s="8"/>
      <c r="C10" s="8"/>
      <c r="D10" s="9" t="s">
        <v>11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customFormat="false" ht="15" hidden="false" customHeight="false" outlineLevel="0" collapsed="false">
      <c r="A11" s="11" t="s">
        <v>12</v>
      </c>
      <c r="B11" s="11" t="s">
        <v>13</v>
      </c>
      <c r="C11" s="11" t="s">
        <v>14</v>
      </c>
      <c r="D11" s="11" t="s">
        <v>15</v>
      </c>
      <c r="E11" s="11" t="s">
        <v>16</v>
      </c>
      <c r="F11" s="11" t="s">
        <v>17</v>
      </c>
      <c r="G11" s="11" t="s">
        <v>18</v>
      </c>
      <c r="H11" s="11" t="s">
        <v>19</v>
      </c>
      <c r="I11" s="11" t="s">
        <v>20</v>
      </c>
      <c r="J11" s="11" t="s">
        <v>21</v>
      </c>
      <c r="K11" s="11" t="s">
        <v>22</v>
      </c>
      <c r="L11" s="11" t="s">
        <v>23</v>
      </c>
      <c r="M11" s="11" t="s">
        <v>24</v>
      </c>
      <c r="N11" s="11" t="s">
        <v>25</v>
      </c>
    </row>
    <row r="12" customFormat="false" ht="15" hidden="false" customHeight="false" outlineLevel="0" collapsed="false">
      <c r="A12" s="11" t="s">
        <v>26</v>
      </c>
      <c r="B12" s="11" t="s">
        <v>27</v>
      </c>
      <c r="C12" s="11" t="s">
        <v>28</v>
      </c>
      <c r="D12" s="11" t="s">
        <v>29</v>
      </c>
      <c r="E12" s="11" t="s">
        <v>30</v>
      </c>
      <c r="F12" s="11" t="s">
        <v>31</v>
      </c>
      <c r="G12" s="11" t="s">
        <v>32</v>
      </c>
      <c r="H12" s="11" t="s">
        <v>33</v>
      </c>
      <c r="I12" s="11" t="s">
        <v>34</v>
      </c>
      <c r="J12" s="11" t="s">
        <v>35</v>
      </c>
      <c r="K12" s="11" t="s">
        <v>36</v>
      </c>
      <c r="L12" s="11" t="s">
        <v>36</v>
      </c>
      <c r="M12" s="11" t="s">
        <v>37</v>
      </c>
      <c r="N12" s="11" t="s">
        <v>38</v>
      </c>
    </row>
    <row r="13" customFormat="false" ht="15" hidden="false" customHeight="false" outlineLevel="0" collapsed="false">
      <c r="A13" s="11"/>
      <c r="B13" s="11"/>
      <c r="C13" s="11" t="s">
        <v>39</v>
      </c>
      <c r="D13" s="11" t="s">
        <v>40</v>
      </c>
      <c r="E13" s="11"/>
      <c r="F13" s="11" t="s">
        <v>41</v>
      </c>
      <c r="G13" s="11" t="s">
        <v>41</v>
      </c>
      <c r="H13" s="11" t="s">
        <v>41</v>
      </c>
      <c r="I13" s="11" t="s">
        <v>42</v>
      </c>
      <c r="J13" s="11"/>
      <c r="K13" s="11" t="s">
        <v>43</v>
      </c>
      <c r="L13" s="11" t="s">
        <v>43</v>
      </c>
      <c r="M13" s="11" t="s">
        <v>44</v>
      </c>
      <c r="N13" s="11" t="s">
        <v>30</v>
      </c>
    </row>
    <row r="14" customFormat="false" ht="35.05" hidden="false" customHeight="false" outlineLevel="0" collapsed="false">
      <c r="A14" s="12" t="n">
        <v>1</v>
      </c>
      <c r="B14" s="11" t="s">
        <v>45</v>
      </c>
      <c r="C14" s="11" t="s">
        <v>46</v>
      </c>
      <c r="D14" s="13" t="n">
        <v>18</v>
      </c>
      <c r="E14" s="14" t="s">
        <v>47</v>
      </c>
      <c r="F14" s="11" t="n">
        <v>11640386.47</v>
      </c>
      <c r="G14" s="11" t="n">
        <v>1437868.12</v>
      </c>
      <c r="H14" s="11" t="n">
        <v>1632866.79</v>
      </c>
      <c r="I14" s="11" t="n">
        <v>22872.31</v>
      </c>
      <c r="J14" s="11" t="n">
        <v>84701.4</v>
      </c>
      <c r="K14" s="15" t="n">
        <v>44970</v>
      </c>
      <c r="L14" s="15" t="n">
        <v>46796</v>
      </c>
      <c r="M14" s="11" t="s">
        <v>48</v>
      </c>
      <c r="N14" s="11" t="s">
        <v>49</v>
      </c>
    </row>
    <row r="15" customFormat="false" ht="35.05" hidden="false" customHeight="false" outlineLevel="0" collapsed="false">
      <c r="A15" s="12" t="n">
        <v>2</v>
      </c>
      <c r="B15" s="11" t="s">
        <v>45</v>
      </c>
      <c r="C15" s="11" t="s">
        <v>46</v>
      </c>
      <c r="D15" s="13" t="n">
        <v>19</v>
      </c>
      <c r="E15" s="14" t="s">
        <v>47</v>
      </c>
      <c r="F15" s="11" t="n">
        <v>512500</v>
      </c>
      <c r="G15" s="11" t="n">
        <v>315403.14</v>
      </c>
      <c r="H15" s="11" t="n">
        <v>300385.26</v>
      </c>
      <c r="I15" s="11" t="n">
        <v>7893.04</v>
      </c>
      <c r="J15" s="11" t="n">
        <v>25372.24</v>
      </c>
      <c r="K15" s="15" t="n">
        <v>44970</v>
      </c>
      <c r="L15" s="15" t="n">
        <v>46796</v>
      </c>
      <c r="M15" s="11" t="s">
        <v>48</v>
      </c>
      <c r="N15" s="11" t="s">
        <v>49</v>
      </c>
    </row>
    <row r="16" customFormat="false" ht="40.25" hidden="false" customHeight="true" outlineLevel="0" collapsed="false">
      <c r="A16" s="12" t="n">
        <v>3</v>
      </c>
      <c r="B16" s="11" t="s">
        <v>45</v>
      </c>
      <c r="C16" s="11" t="s">
        <v>46</v>
      </c>
      <c r="D16" s="13" t="n">
        <v>20</v>
      </c>
      <c r="E16" s="14" t="s">
        <v>47</v>
      </c>
      <c r="F16" s="11" t="n">
        <v>198000</v>
      </c>
      <c r="G16" s="11" t="n">
        <v>66405.08</v>
      </c>
      <c r="H16" s="11" t="n">
        <v>29144.16</v>
      </c>
      <c r="I16" s="11" t="n">
        <v>4738.33</v>
      </c>
      <c r="J16" s="11" t="n">
        <v>3682.96</v>
      </c>
      <c r="K16" s="15" t="n">
        <v>44970</v>
      </c>
      <c r="L16" s="15" t="n">
        <v>46796</v>
      </c>
      <c r="M16" s="11" t="s">
        <v>48</v>
      </c>
      <c r="N16" s="11" t="s">
        <v>49</v>
      </c>
    </row>
    <row r="17" customFormat="false" ht="35.05" hidden="false" customHeight="false" outlineLevel="0" collapsed="false">
      <c r="A17" s="12" t="n">
        <v>4</v>
      </c>
      <c r="B17" s="11" t="s">
        <v>45</v>
      </c>
      <c r="C17" s="11" t="s">
        <v>46</v>
      </c>
      <c r="D17" s="13" t="n">
        <v>64</v>
      </c>
      <c r="E17" s="14" t="s">
        <v>47</v>
      </c>
      <c r="F17" s="11" t="n">
        <v>300000</v>
      </c>
      <c r="G17" s="11" t="n">
        <v>300000</v>
      </c>
      <c r="H17" s="11" t="n">
        <v>210016.22</v>
      </c>
      <c r="I17" s="11" t="n">
        <v>22668.79</v>
      </c>
      <c r="J17" s="11" t="n">
        <v>6400.49</v>
      </c>
      <c r="K17" s="15" t="n">
        <v>44970</v>
      </c>
      <c r="L17" s="15" t="n">
        <v>46796</v>
      </c>
      <c r="M17" s="11" t="s">
        <v>48</v>
      </c>
      <c r="N17" s="11" t="s">
        <v>49</v>
      </c>
    </row>
    <row r="18" customFormat="false" ht="13.8" hidden="false" customHeight="false" outlineLevel="0" collapsed="false">
      <c r="A18" s="12" t="n">
        <v>5</v>
      </c>
      <c r="B18" s="11" t="s">
        <v>50</v>
      </c>
      <c r="C18" s="11" t="s">
        <v>51</v>
      </c>
      <c r="D18" s="13" t="n">
        <v>32</v>
      </c>
      <c r="E18" s="11" t="s">
        <v>52</v>
      </c>
      <c r="F18" s="16" t="n">
        <v>297580.41</v>
      </c>
      <c r="G18" s="16" t="n">
        <f aca="false">F18</f>
        <v>297580.41</v>
      </c>
      <c r="H18" s="16" t="n">
        <v>4107.6</v>
      </c>
      <c r="I18" s="16" t="n">
        <v>34686.24</v>
      </c>
      <c r="J18" s="16" t="n">
        <v>0</v>
      </c>
      <c r="K18" s="15" t="n">
        <v>45369</v>
      </c>
      <c r="L18" s="15" t="n">
        <v>46464</v>
      </c>
      <c r="M18" s="11" t="s">
        <v>48</v>
      </c>
      <c r="N18" s="11" t="s">
        <v>53</v>
      </c>
    </row>
    <row r="19" customFormat="false" ht="13.8" hidden="false" customHeight="false" outlineLevel="0" collapsed="false">
      <c r="A19" s="12" t="n">
        <v>6</v>
      </c>
      <c r="B19" s="11" t="s">
        <v>50</v>
      </c>
      <c r="C19" s="11" t="s">
        <v>51</v>
      </c>
      <c r="D19" s="13" t="n">
        <v>42</v>
      </c>
      <c r="E19" s="11" t="s">
        <v>52</v>
      </c>
      <c r="F19" s="16" t="n">
        <v>937212.48</v>
      </c>
      <c r="G19" s="16" t="n">
        <v>400000</v>
      </c>
      <c r="H19" s="16" t="n">
        <v>432846.17</v>
      </c>
      <c r="I19" s="16" t="n">
        <v>35387.69</v>
      </c>
      <c r="J19" s="16" t="n">
        <v>148388.86</v>
      </c>
      <c r="K19" s="15" t="n">
        <v>45271</v>
      </c>
      <c r="L19" s="15" t="n">
        <v>46367</v>
      </c>
      <c r="M19" s="11" t="s">
        <v>48</v>
      </c>
      <c r="N19" s="11" t="s">
        <v>53</v>
      </c>
    </row>
    <row r="20" customFormat="false" ht="13.8" hidden="false" customHeight="false" outlineLevel="0" collapsed="false">
      <c r="A20" s="12" t="n">
        <v>7</v>
      </c>
      <c r="B20" s="11" t="s">
        <v>50</v>
      </c>
      <c r="C20" s="11" t="s">
        <v>51</v>
      </c>
      <c r="D20" s="13" t="n">
        <v>43</v>
      </c>
      <c r="E20" s="11" t="s">
        <v>52</v>
      </c>
      <c r="F20" s="16" t="n">
        <v>1793691.36</v>
      </c>
      <c r="G20" s="16" t="n">
        <v>1793691.36</v>
      </c>
      <c r="H20" s="16" t="n">
        <v>1933763.23</v>
      </c>
      <c r="I20" s="16" t="n">
        <v>140071.87</v>
      </c>
      <c r="J20" s="16" t="n">
        <v>5843.47</v>
      </c>
      <c r="K20" s="15" t="n">
        <v>45271</v>
      </c>
      <c r="L20" s="15" t="n">
        <v>46367</v>
      </c>
      <c r="M20" s="11" t="s">
        <v>48</v>
      </c>
      <c r="N20" s="11" t="s">
        <v>53</v>
      </c>
    </row>
    <row r="21" customFormat="false" ht="15" hidden="false" customHeight="false" outlineLevel="0" collapsed="false">
      <c r="A21" s="12" t="n">
        <v>8</v>
      </c>
      <c r="B21" s="11" t="s">
        <v>54</v>
      </c>
      <c r="C21" s="11" t="s">
        <v>55</v>
      </c>
      <c r="D21" s="13" t="n">
        <v>24</v>
      </c>
      <c r="E21" s="11" t="s">
        <v>56</v>
      </c>
      <c r="F21" s="16" t="n">
        <v>243481.06</v>
      </c>
      <c r="G21" s="16" t="n">
        <v>83622.26</v>
      </c>
      <c r="H21" s="16" t="n">
        <v>71591.5</v>
      </c>
      <c r="I21" s="16"/>
      <c r="J21" s="16" t="n">
        <v>6230.72</v>
      </c>
      <c r="K21" s="15" t="n">
        <v>44970</v>
      </c>
      <c r="L21" s="15" t="n">
        <v>45701</v>
      </c>
      <c r="M21" s="11" t="s">
        <v>48</v>
      </c>
      <c r="N21" s="11" t="s">
        <v>57</v>
      </c>
    </row>
    <row r="22" customFormat="false" ht="15" hidden="false" customHeight="false" outlineLevel="0" collapsed="false">
      <c r="A22" s="12" t="n">
        <v>9</v>
      </c>
      <c r="B22" s="11" t="s">
        <v>58</v>
      </c>
      <c r="C22" s="11" t="s">
        <v>59</v>
      </c>
      <c r="D22" s="13" t="n">
        <v>25</v>
      </c>
      <c r="E22" s="11" t="s">
        <v>60</v>
      </c>
      <c r="F22" s="16" t="n">
        <v>2136155.03</v>
      </c>
      <c r="G22" s="16" t="n">
        <v>174578.47</v>
      </c>
      <c r="H22" s="16" t="n">
        <v>142032.53</v>
      </c>
      <c r="I22" s="16"/>
      <c r="J22" s="16" t="n">
        <v>10612.47</v>
      </c>
      <c r="K22" s="15" t="n">
        <v>45009</v>
      </c>
      <c r="L22" s="15" t="n">
        <v>46836</v>
      </c>
      <c r="M22" s="11" t="s">
        <v>48</v>
      </c>
      <c r="N22" s="11" t="s">
        <v>61</v>
      </c>
    </row>
    <row r="23" customFormat="false" ht="15" hidden="false" customHeight="false" outlineLevel="0" collapsed="false">
      <c r="A23" s="12" t="n">
        <v>10</v>
      </c>
      <c r="B23" s="11" t="s">
        <v>62</v>
      </c>
      <c r="C23" s="11" t="s">
        <v>63</v>
      </c>
      <c r="D23" s="13" t="n">
        <v>28</v>
      </c>
      <c r="E23" s="11" t="s">
        <v>64</v>
      </c>
      <c r="F23" s="16" t="n">
        <v>7011762.17</v>
      </c>
      <c r="G23" s="16" t="n">
        <v>756851.93</v>
      </c>
      <c r="H23" s="16" t="n">
        <v>574356.48</v>
      </c>
      <c r="I23" s="16"/>
      <c r="J23" s="16" t="n">
        <v>43562.66</v>
      </c>
      <c r="K23" s="15" t="n">
        <v>45168</v>
      </c>
      <c r="L23" s="15" t="n">
        <v>46264</v>
      </c>
      <c r="M23" s="11" t="s">
        <v>48</v>
      </c>
      <c r="N23" s="11" t="s">
        <v>65</v>
      </c>
    </row>
    <row r="24" customFormat="false" ht="35.05" hidden="false" customHeight="false" outlineLevel="0" collapsed="false">
      <c r="A24" s="12" t="n">
        <v>11</v>
      </c>
      <c r="B24" s="11" t="s">
        <v>62</v>
      </c>
      <c r="C24" s="11" t="s">
        <v>63</v>
      </c>
      <c r="D24" s="17" t="s">
        <v>66</v>
      </c>
      <c r="E24" s="14" t="s">
        <v>67</v>
      </c>
      <c r="F24" s="11" t="n">
        <v>500000</v>
      </c>
      <c r="G24" s="11"/>
      <c r="H24" s="11" t="n">
        <v>276830.89</v>
      </c>
      <c r="I24" s="11"/>
      <c r="J24" s="11" t="n">
        <v>21485.38</v>
      </c>
      <c r="K24" s="15" t="n">
        <v>45231</v>
      </c>
      <c r="L24" s="15" t="n">
        <v>45777</v>
      </c>
      <c r="M24" s="11" t="s">
        <v>48</v>
      </c>
      <c r="N24" s="11" t="s">
        <v>65</v>
      </c>
    </row>
    <row r="25" customFormat="false" ht="23.85" hidden="false" customHeight="false" outlineLevel="0" collapsed="false">
      <c r="A25" s="12" t="n">
        <v>12</v>
      </c>
      <c r="B25" s="11" t="s">
        <v>58</v>
      </c>
      <c r="C25" s="11" t="s">
        <v>59</v>
      </c>
      <c r="D25" s="17" t="s">
        <v>68</v>
      </c>
      <c r="E25" s="14" t="s">
        <v>69</v>
      </c>
      <c r="F25" s="11" t="n">
        <v>210000</v>
      </c>
      <c r="G25" s="11" t="n">
        <v>210000</v>
      </c>
      <c r="H25" s="11"/>
      <c r="I25" s="11"/>
      <c r="J25" s="11"/>
      <c r="K25" s="15" t="n">
        <v>45630</v>
      </c>
      <c r="L25" s="15" t="n">
        <v>46299</v>
      </c>
      <c r="M25" s="11" t="s">
        <v>48</v>
      </c>
      <c r="N25" s="11" t="s">
        <v>70</v>
      </c>
    </row>
    <row r="26" customFormat="false" ht="35.05" hidden="false" customHeight="false" outlineLevel="0" collapsed="false">
      <c r="A26" s="12" t="n">
        <v>13</v>
      </c>
      <c r="B26" s="11" t="s">
        <v>62</v>
      </c>
      <c r="C26" s="11" t="s">
        <v>63</v>
      </c>
      <c r="D26" s="17" t="s">
        <v>71</v>
      </c>
      <c r="E26" s="14" t="s">
        <v>72</v>
      </c>
      <c r="F26" s="11" t="n">
        <v>120000</v>
      </c>
      <c r="G26" s="11" t="n">
        <v>120000</v>
      </c>
      <c r="H26" s="11" t="n">
        <v>103059.89</v>
      </c>
      <c r="I26" s="11" t="n">
        <v>2834.38</v>
      </c>
      <c r="J26" s="11" t="n">
        <v>8691.87</v>
      </c>
      <c r="K26" s="15" t="n">
        <v>45630</v>
      </c>
      <c r="L26" s="15" t="n">
        <v>45995</v>
      </c>
      <c r="M26" s="11" t="s">
        <v>48</v>
      </c>
      <c r="N26" s="11" t="s">
        <v>65</v>
      </c>
    </row>
    <row r="27" customFormat="false" ht="35.05" hidden="false" customHeight="false" outlineLevel="0" collapsed="false">
      <c r="A27" s="12" t="n">
        <v>14</v>
      </c>
      <c r="B27" s="11" t="s">
        <v>62</v>
      </c>
      <c r="C27" s="11" t="s">
        <v>63</v>
      </c>
      <c r="D27" s="17" t="s">
        <v>73</v>
      </c>
      <c r="E27" s="14" t="s">
        <v>74</v>
      </c>
      <c r="F27" s="11" t="n">
        <v>160000</v>
      </c>
      <c r="G27" s="11" t="n">
        <v>160000</v>
      </c>
      <c r="H27" s="11" t="n">
        <v>118231.5</v>
      </c>
      <c r="I27" s="11" t="n">
        <v>12777.48</v>
      </c>
      <c r="J27" s="11" t="n">
        <v>1216.46</v>
      </c>
      <c r="K27" s="15" t="n">
        <v>45637</v>
      </c>
      <c r="L27" s="15" t="n">
        <v>46002</v>
      </c>
      <c r="M27" s="11" t="s">
        <v>48</v>
      </c>
      <c r="N27" s="11" t="s">
        <v>65</v>
      </c>
    </row>
    <row r="28" customFormat="false" ht="15.75" hidden="false" customHeight="true" outlineLevel="0" collapsed="false">
      <c r="A28" s="18" t="s">
        <v>75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customFormat="false" ht="15.75" hidden="false" customHeight="true" outlineLevel="0" collapsed="false">
      <c r="A29" s="3" t="s">
        <v>76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customFormat="false" ht="28.5" hidden="false" customHeight="true" outlineLevel="0" collapsed="false">
      <c r="A30" s="3" t="s">
        <v>77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customFormat="false" ht="15" hidden="false" customHeight="true" outlineLevel="0" collapsed="false">
      <c r="A31" s="18" t="s">
        <v>78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</row>
    <row r="32" customFormat="false" ht="15" hidden="false" customHeight="false" outlineLevel="0" collapsed="false">
      <c r="A32" s="19"/>
      <c r="N32" s="20"/>
    </row>
    <row r="33" customFormat="false" ht="15" hidden="false" customHeight="false" outlineLevel="0" collapsed="false">
      <c r="A33" s="19" t="s">
        <v>79</v>
      </c>
      <c r="B33" s="21"/>
      <c r="C33" s="21"/>
      <c r="D33" s="21"/>
      <c r="K33" s="21"/>
      <c r="L33" s="21"/>
      <c r="M33" s="21"/>
      <c r="N33" s="22"/>
    </row>
    <row r="34" customFormat="false" ht="13.8" hidden="false" customHeight="false" outlineLevel="0" collapsed="false">
      <c r="A34" s="19"/>
      <c r="B34" s="23" t="s">
        <v>80</v>
      </c>
      <c r="C34" s="23"/>
      <c r="D34" s="23"/>
      <c r="K34" s="24" t="s">
        <v>81</v>
      </c>
      <c r="L34" s="24"/>
      <c r="M34" s="24"/>
      <c r="N34" s="24"/>
    </row>
    <row r="35" customFormat="false" ht="13.8" hidden="false" customHeight="false" outlineLevel="0" collapsed="false">
      <c r="A35" s="19"/>
      <c r="B35" s="25" t="s">
        <v>82</v>
      </c>
      <c r="C35" s="26"/>
      <c r="D35" s="26"/>
      <c r="K35" s="26" t="s">
        <v>83</v>
      </c>
      <c r="L35" s="26"/>
      <c r="M35" s="26"/>
      <c r="N35" s="27"/>
    </row>
    <row r="36" customFormat="false" ht="13.8" hidden="false" customHeight="false" outlineLevel="0" collapsed="false">
      <c r="A36" s="19"/>
      <c r="B36" s="28" t="s">
        <v>84</v>
      </c>
      <c r="C36" s="28"/>
      <c r="D36" s="29" t="s">
        <v>85</v>
      </c>
      <c r="K36" s="26" t="s">
        <v>86</v>
      </c>
      <c r="L36" s="26"/>
      <c r="M36" s="26"/>
      <c r="N36" s="27"/>
    </row>
    <row r="37" customFormat="false" ht="15" hidden="false" customHeight="false" outlineLevel="0" collapsed="false">
      <c r="A37" s="30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2"/>
    </row>
    <row r="40" customFormat="false" ht="15" hidden="false" customHeight="false" outlineLevel="0" collapsed="false">
      <c r="A40" s="1" t="s">
        <v>87</v>
      </c>
    </row>
  </sheetData>
  <mergeCells count="18">
    <mergeCell ref="A2:N2"/>
    <mergeCell ref="A4:N5"/>
    <mergeCell ref="A6:C6"/>
    <mergeCell ref="D6:N6"/>
    <mergeCell ref="A7:C7"/>
    <mergeCell ref="D7:N7"/>
    <mergeCell ref="A8:C8"/>
    <mergeCell ref="D8:F8"/>
    <mergeCell ref="A9:C9"/>
    <mergeCell ref="E9:N9"/>
    <mergeCell ref="A10:C10"/>
    <mergeCell ref="A28:N28"/>
    <mergeCell ref="A29:N29"/>
    <mergeCell ref="A30:N30"/>
    <mergeCell ref="A31:N31"/>
    <mergeCell ref="B34:D34"/>
    <mergeCell ref="K34:N34"/>
    <mergeCell ref="B36:C3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84"/>
  <sheetViews>
    <sheetView showFormulas="false" showGridLines="true" showRowColHeaders="true" showZeros="true" rightToLeft="false" tabSelected="false" showOutlineSymbols="true" defaultGridColor="true" view="normal" topLeftCell="A52" colorId="64" zoomScale="115" zoomScaleNormal="115" zoomScalePageLayoutView="100" workbookViewId="0">
      <selection pane="topLeft" activeCell="F87" activeCellId="0" sqref="F87"/>
    </sheetView>
  </sheetViews>
  <sheetFormatPr defaultColWidth="8.5703125" defaultRowHeight="13.8" zeroHeight="false" outlineLevelRow="0" outlineLevelCol="0"/>
  <cols>
    <col collapsed="false" customWidth="false" hidden="false" outlineLevel="0" max="1" min="1" style="33" width="8.57"/>
    <col collapsed="false" customWidth="true" hidden="false" outlineLevel="0" max="2" min="2" style="34" width="18.57"/>
    <col collapsed="false" customWidth="true" hidden="false" outlineLevel="0" max="3" min="3" style="34" width="16.57"/>
    <col collapsed="false" customWidth="true" hidden="false" outlineLevel="0" max="4" min="4" style="34" width="19.71"/>
    <col collapsed="false" customWidth="true" hidden="false" outlineLevel="0" max="5" min="5" style="34" width="36"/>
    <col collapsed="false" customWidth="true" hidden="false" outlineLevel="0" max="6" min="6" style="34" width="21.57"/>
    <col collapsed="false" customWidth="true" hidden="false" outlineLevel="0" max="7" min="7" style="35" width="16.14"/>
    <col collapsed="false" customWidth="true" hidden="false" outlineLevel="0" max="8" min="8" style="34" width="17.57"/>
    <col collapsed="false" customWidth="false" hidden="false" outlineLevel="0" max="16383" min="9" style="33" width="8.57"/>
    <col collapsed="false" customWidth="true" hidden="false" outlineLevel="0" max="16384" min="16384" style="33" width="11.53"/>
  </cols>
  <sheetData>
    <row r="1" customFormat="false" ht="23.25" hidden="false" customHeight="false" outlineLevel="0" collapsed="false">
      <c r="A1" s="36" t="s">
        <v>88</v>
      </c>
      <c r="B1" s="36"/>
      <c r="C1" s="36"/>
      <c r="D1" s="36"/>
      <c r="E1" s="36"/>
      <c r="F1" s="36"/>
      <c r="G1" s="36"/>
      <c r="H1" s="36"/>
    </row>
    <row r="2" customFormat="false" ht="13.8" hidden="false" customHeight="false" outlineLevel="0" collapsed="false">
      <c r="A2" s="37" t="s">
        <v>89</v>
      </c>
      <c r="B2" s="37"/>
      <c r="C2" s="37"/>
      <c r="D2" s="37"/>
      <c r="E2" s="37"/>
      <c r="F2" s="37"/>
      <c r="G2" s="37"/>
      <c r="H2" s="37"/>
    </row>
    <row r="3" customFormat="false" ht="13.8" hidden="false" customHeight="false" outlineLevel="0" collapsed="false">
      <c r="A3" s="38" t="s">
        <v>90</v>
      </c>
      <c r="B3" s="38"/>
      <c r="C3" s="38"/>
      <c r="D3" s="38"/>
      <c r="E3" s="38"/>
      <c r="F3" s="38"/>
      <c r="G3" s="38"/>
      <c r="H3" s="38"/>
    </row>
    <row r="4" customFormat="false" ht="13.8" hidden="false" customHeight="false" outlineLevel="0" collapsed="false">
      <c r="A4" s="38"/>
      <c r="B4" s="38"/>
      <c r="C4" s="38"/>
      <c r="D4" s="38"/>
      <c r="E4" s="38"/>
      <c r="F4" s="38"/>
      <c r="G4" s="38"/>
      <c r="H4" s="38"/>
    </row>
    <row r="5" customFormat="false" ht="13.8" hidden="false" customHeight="false" outlineLevel="0" collapsed="false">
      <c r="A5" s="39" t="s">
        <v>2</v>
      </c>
      <c r="B5" s="39"/>
      <c r="C5" s="39"/>
      <c r="D5" s="40" t="s">
        <v>3</v>
      </c>
      <c r="E5" s="40"/>
      <c r="F5" s="40"/>
      <c r="G5" s="40"/>
      <c r="H5" s="40"/>
    </row>
    <row r="6" customFormat="false" ht="13.8" hidden="false" customHeight="false" outlineLevel="0" collapsed="false">
      <c r="A6" s="39" t="s">
        <v>4</v>
      </c>
      <c r="B6" s="39"/>
      <c r="C6" s="39"/>
      <c r="D6" s="41" t="s">
        <v>5</v>
      </c>
      <c r="E6" s="41"/>
      <c r="F6" s="41"/>
      <c r="G6" s="41"/>
      <c r="H6" s="41"/>
    </row>
    <row r="7" customFormat="false" ht="13.8" hidden="false" customHeight="false" outlineLevel="0" collapsed="false">
      <c r="A7" s="39" t="s">
        <v>6</v>
      </c>
      <c r="B7" s="39"/>
      <c r="C7" s="39"/>
      <c r="D7" s="41" t="s">
        <v>7</v>
      </c>
      <c r="E7" s="41"/>
      <c r="F7" s="41"/>
      <c r="G7" s="41"/>
      <c r="H7" s="41"/>
    </row>
    <row r="8" customFormat="false" ht="13.8" hidden="false" customHeight="false" outlineLevel="0" collapsed="false">
      <c r="A8" s="39" t="s">
        <v>8</v>
      </c>
      <c r="B8" s="39"/>
      <c r="C8" s="39"/>
      <c r="D8" s="41" t="s">
        <v>9</v>
      </c>
      <c r="E8" s="41"/>
      <c r="F8" s="41"/>
      <c r="G8" s="41"/>
      <c r="H8" s="41"/>
    </row>
    <row r="9" customFormat="false" ht="13.8" hidden="false" customHeight="false" outlineLevel="0" collapsed="false">
      <c r="A9" s="42" t="s">
        <v>10</v>
      </c>
      <c r="B9" s="42"/>
      <c r="C9" s="42"/>
      <c r="D9" s="43" t="s">
        <v>11</v>
      </c>
      <c r="E9" s="43"/>
      <c r="F9" s="43"/>
      <c r="G9" s="43"/>
      <c r="H9" s="43"/>
    </row>
    <row r="10" customFormat="false" ht="15.75" hidden="false" customHeight="true" outlineLevel="0" collapsed="false">
      <c r="E10" s="44" t="s">
        <v>91</v>
      </c>
      <c r="F10" s="44"/>
      <c r="G10" s="44"/>
      <c r="H10" s="44"/>
    </row>
    <row r="11" customFormat="false" ht="15" hidden="false" customHeight="false" outlineLevel="0" collapsed="false">
      <c r="A11" s="45" t="s">
        <v>12</v>
      </c>
      <c r="B11" s="45" t="s">
        <v>92</v>
      </c>
      <c r="C11" s="45" t="s">
        <v>93</v>
      </c>
      <c r="D11" s="45" t="s">
        <v>94</v>
      </c>
      <c r="E11" s="45" t="s">
        <v>95</v>
      </c>
      <c r="F11" s="45" t="s">
        <v>96</v>
      </c>
      <c r="G11" s="45" t="s">
        <v>97</v>
      </c>
      <c r="H11" s="45" t="s">
        <v>98</v>
      </c>
    </row>
    <row r="12" customFormat="false" ht="15" hidden="false" customHeight="true" outlineLevel="0" collapsed="false">
      <c r="A12" s="46" t="s">
        <v>99</v>
      </c>
      <c r="B12" s="46" t="s">
        <v>27</v>
      </c>
      <c r="C12" s="46" t="s">
        <v>39</v>
      </c>
      <c r="D12" s="46" t="s">
        <v>9</v>
      </c>
      <c r="E12" s="46" t="s">
        <v>100</v>
      </c>
      <c r="F12" s="46" t="s">
        <v>101</v>
      </c>
      <c r="G12" s="46" t="s">
        <v>102</v>
      </c>
      <c r="H12" s="46" t="s">
        <v>103</v>
      </c>
    </row>
    <row r="13" customFormat="false" ht="13.8" hidden="false" customHeight="false" outlineLevel="0" collapsed="false">
      <c r="A13" s="46"/>
      <c r="B13" s="46"/>
      <c r="C13" s="46"/>
      <c r="D13" s="46"/>
      <c r="E13" s="46"/>
      <c r="F13" s="46" t="s">
        <v>104</v>
      </c>
      <c r="G13" s="46" t="s">
        <v>105</v>
      </c>
      <c r="H13" s="46" t="s">
        <v>106</v>
      </c>
    </row>
    <row r="14" customFormat="false" ht="13.8" hidden="false" customHeight="false" outlineLevel="0" collapsed="false">
      <c r="A14" s="46"/>
      <c r="B14" s="46"/>
      <c r="C14" s="46"/>
      <c r="D14" s="46"/>
      <c r="E14" s="46"/>
      <c r="F14" s="46" t="s">
        <v>107</v>
      </c>
      <c r="G14" s="46" t="s">
        <v>108</v>
      </c>
      <c r="H14" s="46" t="s">
        <v>103</v>
      </c>
    </row>
    <row r="15" customFormat="false" ht="13.8" hidden="false" customHeight="false" outlineLevel="0" collapsed="false">
      <c r="A15" s="46"/>
      <c r="B15" s="46"/>
      <c r="C15" s="46"/>
      <c r="D15" s="46"/>
      <c r="E15" s="47"/>
      <c r="F15" s="46"/>
      <c r="G15" s="45" t="s">
        <v>107</v>
      </c>
      <c r="H15" s="46" t="s">
        <v>109</v>
      </c>
    </row>
    <row r="16" customFormat="false" ht="13.8" hidden="false" customHeight="false" outlineLevel="0" collapsed="false">
      <c r="A16" s="48" t="n">
        <v>1</v>
      </c>
      <c r="B16" s="49" t="s">
        <v>45</v>
      </c>
      <c r="C16" s="50" t="s">
        <v>46</v>
      </c>
      <c r="D16" s="51" t="n">
        <v>18</v>
      </c>
      <c r="E16" s="52" t="s">
        <v>110</v>
      </c>
      <c r="F16" s="53" t="s">
        <v>111</v>
      </c>
      <c r="G16" s="54" t="n">
        <v>15000</v>
      </c>
      <c r="H16" s="55" t="s">
        <v>112</v>
      </c>
    </row>
    <row r="17" customFormat="false" ht="13.8" hidden="false" customHeight="false" outlineLevel="0" collapsed="false">
      <c r="A17" s="56" t="n">
        <v>2</v>
      </c>
      <c r="B17" s="57" t="s">
        <v>45</v>
      </c>
      <c r="C17" s="58" t="s">
        <v>46</v>
      </c>
      <c r="D17" s="59" t="n">
        <v>18</v>
      </c>
      <c r="E17" s="60" t="s">
        <v>113</v>
      </c>
      <c r="F17" s="61" t="s">
        <v>114</v>
      </c>
      <c r="G17" s="62" t="n">
        <v>9900</v>
      </c>
      <c r="H17" s="63" t="s">
        <v>112</v>
      </c>
    </row>
    <row r="18" customFormat="false" ht="13.8" hidden="false" customHeight="false" outlineLevel="0" collapsed="false">
      <c r="A18" s="56" t="n">
        <v>3</v>
      </c>
      <c r="B18" s="57" t="s">
        <v>45</v>
      </c>
      <c r="C18" s="58" t="s">
        <v>46</v>
      </c>
      <c r="D18" s="59" t="n">
        <v>18</v>
      </c>
      <c r="E18" s="60" t="s">
        <v>115</v>
      </c>
      <c r="F18" s="61" t="s">
        <v>116</v>
      </c>
      <c r="G18" s="62" t="n">
        <f aca="false">270*3</f>
        <v>810</v>
      </c>
      <c r="H18" s="63" t="s">
        <v>112</v>
      </c>
    </row>
    <row r="19" customFormat="false" ht="13.8" hidden="false" customHeight="false" outlineLevel="0" collapsed="false">
      <c r="A19" s="56" t="n">
        <v>4</v>
      </c>
      <c r="B19" s="57" t="s">
        <v>45</v>
      </c>
      <c r="C19" s="58" t="s">
        <v>46</v>
      </c>
      <c r="D19" s="59" t="n">
        <v>18</v>
      </c>
      <c r="E19" s="60" t="s">
        <v>117</v>
      </c>
      <c r="F19" s="61" t="s">
        <v>111</v>
      </c>
      <c r="G19" s="62" t="n">
        <v>9450</v>
      </c>
      <c r="H19" s="63" t="s">
        <v>112</v>
      </c>
    </row>
    <row r="20" customFormat="false" ht="13.8" hidden="false" customHeight="false" outlineLevel="0" collapsed="false">
      <c r="A20" s="56" t="n">
        <v>5</v>
      </c>
      <c r="B20" s="57" t="s">
        <v>45</v>
      </c>
      <c r="C20" s="58" t="s">
        <v>46</v>
      </c>
      <c r="D20" s="59" t="n">
        <v>18</v>
      </c>
      <c r="E20" s="60" t="s">
        <v>118</v>
      </c>
      <c r="F20" s="61" t="s">
        <v>119</v>
      </c>
      <c r="G20" s="62" t="n">
        <v>3600</v>
      </c>
      <c r="H20" s="63" t="s">
        <v>112</v>
      </c>
    </row>
    <row r="21" customFormat="false" ht="13.8" hidden="false" customHeight="false" outlineLevel="0" collapsed="false">
      <c r="A21" s="56" t="n">
        <v>6</v>
      </c>
      <c r="B21" s="57" t="s">
        <v>45</v>
      </c>
      <c r="C21" s="58" t="s">
        <v>46</v>
      </c>
      <c r="D21" s="59" t="n">
        <v>18</v>
      </c>
      <c r="E21" s="60" t="s">
        <v>120</v>
      </c>
      <c r="F21" s="61" t="s">
        <v>111</v>
      </c>
      <c r="G21" s="62" t="n">
        <v>9000</v>
      </c>
      <c r="H21" s="63" t="s">
        <v>112</v>
      </c>
    </row>
    <row r="22" customFormat="false" ht="13.8" hidden="false" customHeight="false" outlineLevel="0" collapsed="false">
      <c r="A22" s="56" t="n">
        <v>7</v>
      </c>
      <c r="B22" s="57" t="s">
        <v>45</v>
      </c>
      <c r="C22" s="58" t="s">
        <v>46</v>
      </c>
      <c r="D22" s="59" t="n">
        <v>18</v>
      </c>
      <c r="E22" s="60" t="s">
        <v>121</v>
      </c>
      <c r="F22" s="61" t="s">
        <v>111</v>
      </c>
      <c r="G22" s="62" t="n">
        <v>32738.4</v>
      </c>
      <c r="H22" s="63" t="s">
        <v>112</v>
      </c>
    </row>
    <row r="23" customFormat="false" ht="13.8" hidden="false" customHeight="false" outlineLevel="0" collapsed="false">
      <c r="A23" s="56" t="n">
        <v>8</v>
      </c>
      <c r="B23" s="57" t="s">
        <v>45</v>
      </c>
      <c r="C23" s="58" t="s">
        <v>46</v>
      </c>
      <c r="D23" s="59" t="n">
        <v>64</v>
      </c>
      <c r="E23" s="60" t="s">
        <v>110</v>
      </c>
      <c r="F23" s="61" t="s">
        <v>122</v>
      </c>
      <c r="G23" s="62" t="n">
        <v>3600</v>
      </c>
      <c r="H23" s="63" t="s">
        <v>112</v>
      </c>
    </row>
    <row r="24" customFormat="false" ht="13.8" hidden="false" customHeight="false" outlineLevel="0" collapsed="false">
      <c r="A24" s="56" t="n">
        <v>9</v>
      </c>
      <c r="B24" s="57" t="s">
        <v>45</v>
      </c>
      <c r="C24" s="58" t="s">
        <v>46</v>
      </c>
      <c r="D24" s="59" t="n">
        <v>64</v>
      </c>
      <c r="E24" s="60" t="s">
        <v>115</v>
      </c>
      <c r="F24" s="61" t="s">
        <v>123</v>
      </c>
      <c r="G24" s="62" t="n">
        <v>270</v>
      </c>
      <c r="H24" s="63" t="s">
        <v>112</v>
      </c>
    </row>
    <row r="25" customFormat="false" ht="13.8" hidden="false" customHeight="false" outlineLevel="0" collapsed="false">
      <c r="A25" s="48" t="n">
        <v>10</v>
      </c>
      <c r="B25" s="57" t="s">
        <v>45</v>
      </c>
      <c r="C25" s="58" t="s">
        <v>46</v>
      </c>
      <c r="D25" s="59" t="n">
        <v>64</v>
      </c>
      <c r="E25" s="60" t="s">
        <v>117</v>
      </c>
      <c r="F25" s="61" t="s">
        <v>124</v>
      </c>
      <c r="G25" s="62" t="n">
        <v>900</v>
      </c>
      <c r="H25" s="63" t="s">
        <v>112</v>
      </c>
    </row>
    <row r="26" customFormat="false" ht="13.8" hidden="false" customHeight="false" outlineLevel="0" collapsed="false">
      <c r="A26" s="56" t="n">
        <v>11</v>
      </c>
      <c r="B26" s="57" t="s">
        <v>45</v>
      </c>
      <c r="C26" s="58" t="s">
        <v>46</v>
      </c>
      <c r="D26" s="59" t="n">
        <v>64</v>
      </c>
      <c r="E26" s="60" t="s">
        <v>120</v>
      </c>
      <c r="F26" s="61" t="s">
        <v>125</v>
      </c>
      <c r="G26" s="62" t="n">
        <v>1800</v>
      </c>
      <c r="H26" s="63" t="s">
        <v>112</v>
      </c>
    </row>
    <row r="27" customFormat="false" ht="13.8" hidden="false" customHeight="false" outlineLevel="0" collapsed="false">
      <c r="A27" s="56" t="n">
        <v>12</v>
      </c>
      <c r="B27" s="57" t="s">
        <v>45</v>
      </c>
      <c r="C27" s="58" t="s">
        <v>46</v>
      </c>
      <c r="D27" s="59" t="n">
        <v>64</v>
      </c>
      <c r="E27" s="60" t="s">
        <v>121</v>
      </c>
      <c r="F27" s="61" t="s">
        <v>125</v>
      </c>
      <c r="G27" s="62" t="n">
        <v>6560.4</v>
      </c>
      <c r="H27" s="63" t="s">
        <v>112</v>
      </c>
    </row>
    <row r="28" customFormat="false" ht="13.8" hidden="false" customHeight="false" outlineLevel="0" collapsed="false">
      <c r="A28" s="56" t="n">
        <v>13</v>
      </c>
      <c r="B28" s="57" t="s">
        <v>45</v>
      </c>
      <c r="C28" s="58" t="s">
        <v>46</v>
      </c>
      <c r="D28" s="59" t="n">
        <v>64</v>
      </c>
      <c r="E28" s="60" t="s">
        <v>126</v>
      </c>
      <c r="F28" s="61" t="s">
        <v>127</v>
      </c>
      <c r="G28" s="62" t="n">
        <v>6300</v>
      </c>
      <c r="H28" s="63" t="s">
        <v>112</v>
      </c>
    </row>
    <row r="29" customFormat="false" ht="13.8" hidden="false" customHeight="false" outlineLevel="0" collapsed="false">
      <c r="A29" s="56" t="n">
        <v>14</v>
      </c>
      <c r="B29" s="57" t="s">
        <v>45</v>
      </c>
      <c r="C29" s="58" t="s">
        <v>46</v>
      </c>
      <c r="D29" s="59" t="n">
        <v>64</v>
      </c>
      <c r="E29" s="60" t="s">
        <v>128</v>
      </c>
      <c r="F29" s="61" t="s">
        <v>119</v>
      </c>
      <c r="G29" s="62" t="n">
        <v>5760</v>
      </c>
      <c r="H29" s="63" t="s">
        <v>112</v>
      </c>
    </row>
    <row r="30" customFormat="false" ht="13.8" hidden="false" customHeight="false" outlineLevel="0" collapsed="false">
      <c r="A30" s="56" t="n">
        <v>15</v>
      </c>
      <c r="B30" s="57" t="s">
        <v>45</v>
      </c>
      <c r="C30" s="58" t="s">
        <v>46</v>
      </c>
      <c r="D30" s="59" t="n">
        <v>64</v>
      </c>
      <c r="E30" s="60" t="s">
        <v>129</v>
      </c>
      <c r="F30" s="61" t="s">
        <v>116</v>
      </c>
      <c r="G30" s="62" t="n">
        <v>2700</v>
      </c>
      <c r="H30" s="63" t="s">
        <v>112</v>
      </c>
    </row>
    <row r="31" customFormat="false" ht="13.8" hidden="false" customHeight="false" outlineLevel="0" collapsed="false">
      <c r="A31" s="56" t="n">
        <v>16</v>
      </c>
      <c r="B31" s="57" t="s">
        <v>45</v>
      </c>
      <c r="C31" s="58" t="s">
        <v>46</v>
      </c>
      <c r="D31" s="59" t="n">
        <v>64</v>
      </c>
      <c r="E31" s="60" t="s">
        <v>130</v>
      </c>
      <c r="F31" s="61" t="s">
        <v>131</v>
      </c>
      <c r="G31" s="62" t="n">
        <v>6300</v>
      </c>
      <c r="H31" s="63" t="s">
        <v>112</v>
      </c>
    </row>
    <row r="32" customFormat="false" ht="13.8" hidden="false" customHeight="false" outlineLevel="0" collapsed="false">
      <c r="A32" s="56" t="n">
        <v>17</v>
      </c>
      <c r="B32" s="57" t="s">
        <v>54</v>
      </c>
      <c r="C32" s="57" t="s">
        <v>55</v>
      </c>
      <c r="D32" s="59" t="n">
        <v>24</v>
      </c>
      <c r="E32" s="60" t="s">
        <v>132</v>
      </c>
      <c r="F32" s="61" t="s">
        <v>133</v>
      </c>
      <c r="G32" s="62" t="n">
        <v>2500</v>
      </c>
      <c r="H32" s="63" t="s">
        <v>112</v>
      </c>
    </row>
    <row r="33" customFormat="false" ht="13.8" hidden="false" customHeight="false" outlineLevel="0" collapsed="false">
      <c r="A33" s="56" t="n">
        <v>17</v>
      </c>
      <c r="B33" s="57" t="s">
        <v>54</v>
      </c>
      <c r="C33" s="57" t="s">
        <v>55</v>
      </c>
      <c r="D33" s="59" t="n">
        <v>24</v>
      </c>
      <c r="E33" s="60" t="s">
        <v>134</v>
      </c>
      <c r="F33" s="61" t="s">
        <v>135</v>
      </c>
      <c r="G33" s="62" t="n">
        <v>6080</v>
      </c>
      <c r="H33" s="63" t="s">
        <v>112</v>
      </c>
    </row>
    <row r="34" customFormat="false" ht="13.8" hidden="false" customHeight="false" outlineLevel="0" collapsed="false">
      <c r="A34" s="56" t="n">
        <v>18</v>
      </c>
      <c r="B34" s="57" t="s">
        <v>58</v>
      </c>
      <c r="C34" s="57" t="s">
        <v>59</v>
      </c>
      <c r="D34" s="59" t="n">
        <v>25</v>
      </c>
      <c r="E34" s="60" t="s">
        <v>136</v>
      </c>
      <c r="F34" s="61" t="s">
        <v>133</v>
      </c>
      <c r="G34" s="62" t="n">
        <v>1500</v>
      </c>
      <c r="H34" s="63" t="s">
        <v>112</v>
      </c>
    </row>
    <row r="35" customFormat="false" ht="13.8" hidden="false" customHeight="false" outlineLevel="0" collapsed="false">
      <c r="A35" s="56" t="n">
        <v>18</v>
      </c>
      <c r="B35" s="57" t="s">
        <v>58</v>
      </c>
      <c r="C35" s="57" t="s">
        <v>59</v>
      </c>
      <c r="D35" s="59" t="n">
        <v>25</v>
      </c>
      <c r="E35" s="60" t="s">
        <v>137</v>
      </c>
      <c r="F35" s="61" t="s">
        <v>138</v>
      </c>
      <c r="G35" s="62" t="n">
        <v>900</v>
      </c>
      <c r="H35" s="63" t="s">
        <v>112</v>
      </c>
    </row>
    <row r="36" customFormat="false" ht="13.8" hidden="false" customHeight="false" outlineLevel="0" collapsed="false">
      <c r="A36" s="56" t="n">
        <v>18</v>
      </c>
      <c r="B36" s="57" t="s">
        <v>58</v>
      </c>
      <c r="C36" s="57" t="s">
        <v>59</v>
      </c>
      <c r="D36" s="59" t="n">
        <v>25</v>
      </c>
      <c r="E36" s="60" t="s">
        <v>139</v>
      </c>
      <c r="F36" s="61" t="s">
        <v>138</v>
      </c>
      <c r="G36" s="62" t="n">
        <v>1100</v>
      </c>
      <c r="H36" s="63" t="s">
        <v>112</v>
      </c>
    </row>
    <row r="37" customFormat="false" ht="13.8" hidden="false" customHeight="false" outlineLevel="0" collapsed="false">
      <c r="A37" s="56" t="n">
        <v>18</v>
      </c>
      <c r="B37" s="57" t="s">
        <v>58</v>
      </c>
      <c r="C37" s="57" t="s">
        <v>59</v>
      </c>
      <c r="D37" s="59" t="n">
        <v>25</v>
      </c>
      <c r="E37" s="60" t="s">
        <v>140</v>
      </c>
      <c r="F37" s="61" t="s">
        <v>138</v>
      </c>
      <c r="G37" s="62" t="n">
        <v>400</v>
      </c>
      <c r="H37" s="63" t="s">
        <v>112</v>
      </c>
    </row>
    <row r="38" customFormat="false" ht="13.8" hidden="false" customHeight="false" outlineLevel="0" collapsed="false">
      <c r="A38" s="56" t="n">
        <v>18</v>
      </c>
      <c r="B38" s="57" t="s">
        <v>58</v>
      </c>
      <c r="C38" s="57" t="s">
        <v>59</v>
      </c>
      <c r="D38" s="59" t="n">
        <v>25</v>
      </c>
      <c r="E38" s="60" t="s">
        <v>141</v>
      </c>
      <c r="F38" s="61" t="s">
        <v>138</v>
      </c>
      <c r="G38" s="62" t="n">
        <v>1100</v>
      </c>
      <c r="H38" s="63" t="s">
        <v>112</v>
      </c>
    </row>
    <row r="39" customFormat="false" ht="13.8" hidden="false" customHeight="false" outlineLevel="0" collapsed="false">
      <c r="A39" s="56" t="n">
        <v>19</v>
      </c>
      <c r="B39" s="57" t="s">
        <v>62</v>
      </c>
      <c r="C39" s="57" t="s">
        <v>63</v>
      </c>
      <c r="D39" s="59" t="n">
        <v>28</v>
      </c>
      <c r="E39" s="60" t="s">
        <v>142</v>
      </c>
      <c r="F39" s="61" t="s">
        <v>143</v>
      </c>
      <c r="G39" s="62" t="n">
        <v>14000</v>
      </c>
      <c r="H39" s="63" t="s">
        <v>112</v>
      </c>
    </row>
    <row r="40" customFormat="false" ht="13.8" hidden="false" customHeight="false" outlineLevel="0" collapsed="false">
      <c r="A40" s="56" t="n">
        <v>19</v>
      </c>
      <c r="B40" s="57" t="s">
        <v>62</v>
      </c>
      <c r="C40" s="57" t="s">
        <v>63</v>
      </c>
      <c r="D40" s="59" t="n">
        <v>28</v>
      </c>
      <c r="E40" s="60" t="s">
        <v>144</v>
      </c>
      <c r="F40" s="61" t="s">
        <v>145</v>
      </c>
      <c r="G40" s="62" t="n">
        <v>36600</v>
      </c>
      <c r="H40" s="63" t="s">
        <v>112</v>
      </c>
    </row>
    <row r="41" customFormat="false" ht="13.8" hidden="false" customHeight="false" outlineLevel="0" collapsed="false">
      <c r="A41" s="56" t="n">
        <v>19</v>
      </c>
      <c r="B41" s="57" t="s">
        <v>62</v>
      </c>
      <c r="C41" s="57" t="s">
        <v>63</v>
      </c>
      <c r="D41" s="59" t="n">
        <v>28</v>
      </c>
      <c r="E41" s="60" t="s">
        <v>146</v>
      </c>
      <c r="F41" s="61" t="s">
        <v>147</v>
      </c>
      <c r="G41" s="62" t="n">
        <v>3000</v>
      </c>
      <c r="H41" s="63" t="s">
        <v>112</v>
      </c>
    </row>
    <row r="42" customFormat="false" ht="13.8" hidden="false" customHeight="false" outlineLevel="0" collapsed="false">
      <c r="A42" s="56" t="n">
        <v>19</v>
      </c>
      <c r="B42" s="57" t="s">
        <v>62</v>
      </c>
      <c r="C42" s="57" t="s">
        <v>63</v>
      </c>
      <c r="D42" s="59" t="n">
        <v>28</v>
      </c>
      <c r="E42" s="60" t="s">
        <v>148</v>
      </c>
      <c r="F42" s="61" t="s">
        <v>149</v>
      </c>
      <c r="G42" s="62" t="n">
        <v>10500</v>
      </c>
      <c r="H42" s="63" t="s">
        <v>112</v>
      </c>
    </row>
    <row r="43" customFormat="false" ht="13.8" hidden="false" customHeight="false" outlineLevel="0" collapsed="false">
      <c r="A43" s="56" t="n">
        <v>19</v>
      </c>
      <c r="B43" s="57" t="s">
        <v>62</v>
      </c>
      <c r="C43" s="57" t="s">
        <v>63</v>
      </c>
      <c r="D43" s="59" t="n">
        <v>28</v>
      </c>
      <c r="E43" s="60" t="s">
        <v>150</v>
      </c>
      <c r="F43" s="61" t="s">
        <v>138</v>
      </c>
      <c r="G43" s="62" t="n">
        <v>1800</v>
      </c>
      <c r="H43" s="63" t="s">
        <v>112</v>
      </c>
    </row>
    <row r="44" customFormat="false" ht="13.8" hidden="false" customHeight="false" outlineLevel="0" collapsed="false">
      <c r="A44" s="56" t="n">
        <v>19</v>
      </c>
      <c r="B44" s="57" t="s">
        <v>62</v>
      </c>
      <c r="C44" s="57" t="s">
        <v>63</v>
      </c>
      <c r="D44" s="59" t="n">
        <v>28</v>
      </c>
      <c r="E44" s="60" t="s">
        <v>151</v>
      </c>
      <c r="F44" s="61" t="s">
        <v>152</v>
      </c>
      <c r="G44" s="62" t="n">
        <v>1500</v>
      </c>
      <c r="H44" s="63" t="s">
        <v>112</v>
      </c>
    </row>
    <row r="45" customFormat="false" ht="13.8" hidden="false" customHeight="false" outlineLevel="0" collapsed="false">
      <c r="A45" s="56" t="n">
        <v>19</v>
      </c>
      <c r="B45" s="57" t="s">
        <v>62</v>
      </c>
      <c r="C45" s="57" t="s">
        <v>63</v>
      </c>
      <c r="D45" s="59" t="n">
        <v>28</v>
      </c>
      <c r="E45" s="60" t="s">
        <v>153</v>
      </c>
      <c r="F45" s="61" t="s">
        <v>147</v>
      </c>
      <c r="G45" s="62" t="n">
        <v>1500</v>
      </c>
      <c r="H45" s="63" t="s">
        <v>112</v>
      </c>
    </row>
    <row r="46" customFormat="false" ht="13.8" hidden="false" customHeight="false" outlineLevel="0" collapsed="false">
      <c r="A46" s="56" t="n">
        <v>19</v>
      </c>
      <c r="B46" s="57" t="s">
        <v>62</v>
      </c>
      <c r="C46" s="57" t="s">
        <v>63</v>
      </c>
      <c r="D46" s="59" t="n">
        <v>28</v>
      </c>
      <c r="E46" s="60" t="s">
        <v>154</v>
      </c>
      <c r="F46" s="61" t="s">
        <v>155</v>
      </c>
      <c r="G46" s="62" t="n">
        <v>3600</v>
      </c>
      <c r="H46" s="63" t="s">
        <v>112</v>
      </c>
    </row>
    <row r="47" customFormat="false" ht="13.8" hidden="false" customHeight="false" outlineLevel="0" collapsed="false">
      <c r="A47" s="56" t="n">
        <v>19</v>
      </c>
      <c r="B47" s="57" t="s">
        <v>62</v>
      </c>
      <c r="C47" s="57" t="s">
        <v>63</v>
      </c>
      <c r="D47" s="59" t="n">
        <v>28</v>
      </c>
      <c r="E47" s="60" t="s">
        <v>156</v>
      </c>
      <c r="F47" s="61" t="s">
        <v>157</v>
      </c>
      <c r="G47" s="62" t="n">
        <v>167.5</v>
      </c>
      <c r="H47" s="63" t="s">
        <v>112</v>
      </c>
    </row>
    <row r="48" customFormat="false" ht="13.8" hidden="false" customHeight="false" outlineLevel="0" collapsed="false">
      <c r="A48" s="56" t="n">
        <v>19</v>
      </c>
      <c r="B48" s="57" t="s">
        <v>62</v>
      </c>
      <c r="C48" s="57" t="s">
        <v>63</v>
      </c>
      <c r="D48" s="59" t="n">
        <v>28</v>
      </c>
      <c r="E48" s="60" t="s">
        <v>158</v>
      </c>
      <c r="F48" s="61" t="s">
        <v>147</v>
      </c>
      <c r="G48" s="62" t="n">
        <v>3000</v>
      </c>
      <c r="H48" s="63" t="s">
        <v>112</v>
      </c>
    </row>
    <row r="49" customFormat="false" ht="13.8" hidden="false" customHeight="false" outlineLevel="0" collapsed="false">
      <c r="A49" s="56" t="n">
        <v>19</v>
      </c>
      <c r="B49" s="57" t="s">
        <v>62</v>
      </c>
      <c r="C49" s="57" t="s">
        <v>63</v>
      </c>
      <c r="D49" s="59" t="n">
        <v>28</v>
      </c>
      <c r="E49" s="60" t="s">
        <v>159</v>
      </c>
      <c r="F49" s="61" t="s">
        <v>147</v>
      </c>
      <c r="G49" s="62" t="n">
        <v>3000</v>
      </c>
      <c r="H49" s="63" t="s">
        <v>112</v>
      </c>
    </row>
    <row r="50" customFormat="false" ht="13.8" hidden="false" customHeight="false" outlineLevel="0" collapsed="false">
      <c r="A50" s="56" t="n">
        <v>19</v>
      </c>
      <c r="B50" s="57" t="s">
        <v>62</v>
      </c>
      <c r="C50" s="57" t="s">
        <v>63</v>
      </c>
      <c r="D50" s="59" t="n">
        <v>28</v>
      </c>
      <c r="E50" s="60" t="s">
        <v>160</v>
      </c>
      <c r="F50" s="61" t="s">
        <v>147</v>
      </c>
      <c r="G50" s="62" t="n">
        <v>3000</v>
      </c>
      <c r="H50" s="63" t="s">
        <v>112</v>
      </c>
    </row>
    <row r="51" customFormat="false" ht="13.8" hidden="false" customHeight="false" outlineLevel="0" collapsed="false">
      <c r="A51" s="56" t="n">
        <v>19</v>
      </c>
      <c r="B51" s="57" t="s">
        <v>62</v>
      </c>
      <c r="C51" s="57" t="s">
        <v>63</v>
      </c>
      <c r="D51" s="59" t="n">
        <v>28</v>
      </c>
      <c r="E51" s="60" t="s">
        <v>161</v>
      </c>
      <c r="F51" s="61" t="s">
        <v>147</v>
      </c>
      <c r="G51" s="62" t="n">
        <v>4000</v>
      </c>
      <c r="H51" s="63" t="s">
        <v>112</v>
      </c>
    </row>
    <row r="52" customFormat="false" ht="13.8" hidden="false" customHeight="false" outlineLevel="0" collapsed="false">
      <c r="A52" s="56" t="n">
        <v>19</v>
      </c>
      <c r="B52" s="57" t="s">
        <v>62</v>
      </c>
      <c r="C52" s="57" t="s">
        <v>63</v>
      </c>
      <c r="D52" s="59" t="n">
        <v>28</v>
      </c>
      <c r="E52" s="60" t="s">
        <v>162</v>
      </c>
      <c r="F52" s="61" t="s">
        <v>147</v>
      </c>
      <c r="G52" s="62" t="n">
        <v>3000</v>
      </c>
      <c r="H52" s="63" t="s">
        <v>112</v>
      </c>
    </row>
    <row r="53" customFormat="false" ht="13.8" hidden="false" customHeight="false" outlineLevel="0" collapsed="false">
      <c r="A53" s="56" t="n">
        <v>19</v>
      </c>
      <c r="B53" s="57" t="s">
        <v>62</v>
      </c>
      <c r="C53" s="57" t="s">
        <v>63</v>
      </c>
      <c r="D53" s="59" t="n">
        <v>28</v>
      </c>
      <c r="E53" s="60" t="s">
        <v>57</v>
      </c>
      <c r="F53" s="61" t="s">
        <v>163</v>
      </c>
      <c r="G53" s="62" t="n">
        <v>6874.25</v>
      </c>
      <c r="H53" s="63" t="s">
        <v>112</v>
      </c>
    </row>
    <row r="54" customFormat="false" ht="13.8" hidden="false" customHeight="false" outlineLevel="0" collapsed="false">
      <c r="A54" s="56" t="n">
        <v>19</v>
      </c>
      <c r="B54" s="57" t="s">
        <v>62</v>
      </c>
      <c r="C54" s="57" t="s">
        <v>63</v>
      </c>
      <c r="D54" s="59" t="n">
        <v>28</v>
      </c>
      <c r="E54" s="60" t="s">
        <v>164</v>
      </c>
      <c r="F54" s="61" t="s">
        <v>155</v>
      </c>
      <c r="G54" s="62" t="n">
        <v>400</v>
      </c>
      <c r="H54" s="63" t="s">
        <v>112</v>
      </c>
    </row>
    <row r="55" customFormat="false" ht="13.8" hidden="false" customHeight="false" outlineLevel="0" collapsed="false">
      <c r="A55" s="56" t="n">
        <v>19</v>
      </c>
      <c r="B55" s="57" t="s">
        <v>62</v>
      </c>
      <c r="C55" s="57" t="s">
        <v>63</v>
      </c>
      <c r="D55" s="59" t="n">
        <v>28</v>
      </c>
      <c r="E55" s="60" t="s">
        <v>165</v>
      </c>
      <c r="F55" s="61" t="s">
        <v>166</v>
      </c>
      <c r="G55" s="62" t="n">
        <v>5000</v>
      </c>
      <c r="H55" s="63" t="s">
        <v>112</v>
      </c>
    </row>
    <row r="56" customFormat="false" ht="13.8" hidden="false" customHeight="false" outlineLevel="0" collapsed="false">
      <c r="A56" s="56" t="n">
        <v>21</v>
      </c>
      <c r="B56" s="57" t="s">
        <v>58</v>
      </c>
      <c r="C56" s="57" t="s">
        <v>59</v>
      </c>
      <c r="D56" s="59" t="s">
        <v>68</v>
      </c>
      <c r="E56" s="60" t="s">
        <v>167</v>
      </c>
      <c r="F56" s="61" t="s">
        <v>168</v>
      </c>
      <c r="G56" s="62" t="n">
        <v>1000</v>
      </c>
      <c r="H56" s="63" t="s">
        <v>112</v>
      </c>
    </row>
    <row r="57" customFormat="false" ht="13.8" hidden="false" customHeight="false" outlineLevel="0" collapsed="false">
      <c r="A57" s="56" t="n">
        <v>21</v>
      </c>
      <c r="B57" s="57" t="s">
        <v>58</v>
      </c>
      <c r="C57" s="57" t="s">
        <v>59</v>
      </c>
      <c r="D57" s="59" t="s">
        <v>68</v>
      </c>
      <c r="E57" s="60" t="s">
        <v>148</v>
      </c>
      <c r="F57" s="61" t="s">
        <v>168</v>
      </c>
      <c r="G57" s="62" t="n">
        <v>1000</v>
      </c>
      <c r="H57" s="63" t="s">
        <v>112</v>
      </c>
    </row>
    <row r="58" customFormat="false" ht="13.8" hidden="false" customHeight="false" outlineLevel="0" collapsed="false">
      <c r="A58" s="56" t="n">
        <v>21</v>
      </c>
      <c r="B58" s="57" t="s">
        <v>58</v>
      </c>
      <c r="C58" s="57" t="s">
        <v>59</v>
      </c>
      <c r="D58" s="59" t="s">
        <v>68</v>
      </c>
      <c r="E58" s="60" t="s">
        <v>141</v>
      </c>
      <c r="F58" s="61" t="s">
        <v>168</v>
      </c>
      <c r="G58" s="62" t="n">
        <v>1000</v>
      </c>
      <c r="H58" s="63" t="s">
        <v>112</v>
      </c>
    </row>
    <row r="59" customFormat="false" ht="13.8" hidden="false" customHeight="false" outlineLevel="0" collapsed="false">
      <c r="A59" s="56" t="n">
        <v>21</v>
      </c>
      <c r="B59" s="57" t="s">
        <v>58</v>
      </c>
      <c r="C59" s="57" t="s">
        <v>59</v>
      </c>
      <c r="D59" s="59" t="s">
        <v>68</v>
      </c>
      <c r="E59" s="60" t="s">
        <v>169</v>
      </c>
      <c r="F59" s="61" t="s">
        <v>170</v>
      </c>
      <c r="G59" s="62" t="n">
        <v>2500</v>
      </c>
      <c r="H59" s="63" t="s">
        <v>112</v>
      </c>
    </row>
    <row r="60" customFormat="false" ht="13.8" hidden="false" customHeight="false" outlineLevel="0" collapsed="false">
      <c r="A60" s="56" t="n">
        <v>21</v>
      </c>
      <c r="B60" s="57" t="s">
        <v>58</v>
      </c>
      <c r="C60" s="57" t="s">
        <v>59</v>
      </c>
      <c r="D60" s="59" t="s">
        <v>68</v>
      </c>
      <c r="E60" s="60" t="s">
        <v>171</v>
      </c>
      <c r="F60" s="61" t="s">
        <v>170</v>
      </c>
      <c r="G60" s="62" t="n">
        <v>1500</v>
      </c>
      <c r="H60" s="63" t="s">
        <v>112</v>
      </c>
    </row>
    <row r="61" customFormat="false" ht="13.8" hidden="false" customHeight="false" outlineLevel="0" collapsed="false">
      <c r="A61" s="56" t="n">
        <v>21</v>
      </c>
      <c r="B61" s="57" t="s">
        <v>58</v>
      </c>
      <c r="C61" s="57" t="s">
        <v>59</v>
      </c>
      <c r="D61" s="59" t="s">
        <v>68</v>
      </c>
      <c r="E61" s="60" t="s">
        <v>172</v>
      </c>
      <c r="F61" s="61" t="s">
        <v>168</v>
      </c>
      <c r="G61" s="62" t="n">
        <v>2000</v>
      </c>
      <c r="H61" s="63" t="s">
        <v>112</v>
      </c>
    </row>
    <row r="62" customFormat="false" ht="13.8" hidden="false" customHeight="false" outlineLevel="0" collapsed="false">
      <c r="A62" s="56" t="n">
        <v>22</v>
      </c>
      <c r="B62" s="57" t="s">
        <v>62</v>
      </c>
      <c r="C62" s="57" t="s">
        <v>63</v>
      </c>
      <c r="D62" s="59" t="s">
        <v>71</v>
      </c>
      <c r="E62" s="60" t="s">
        <v>134</v>
      </c>
      <c r="F62" s="61" t="s">
        <v>166</v>
      </c>
      <c r="G62" s="62" t="n">
        <v>670</v>
      </c>
      <c r="H62" s="63" t="s">
        <v>112</v>
      </c>
    </row>
    <row r="63" customFormat="false" ht="13.8" hidden="false" customHeight="false" outlineLevel="0" collapsed="false">
      <c r="A63" s="56" t="n">
        <v>22</v>
      </c>
      <c r="B63" s="57" t="s">
        <v>62</v>
      </c>
      <c r="C63" s="57" t="s">
        <v>63</v>
      </c>
      <c r="D63" s="59" t="s">
        <v>71</v>
      </c>
      <c r="E63" s="60" t="s">
        <v>173</v>
      </c>
      <c r="F63" s="61" t="s">
        <v>166</v>
      </c>
      <c r="G63" s="62" t="n">
        <v>3000</v>
      </c>
      <c r="H63" s="63" t="s">
        <v>112</v>
      </c>
    </row>
    <row r="64" customFormat="false" ht="13.8" hidden="false" customHeight="false" outlineLevel="0" collapsed="false">
      <c r="A64" s="56" t="n">
        <v>22</v>
      </c>
      <c r="B64" s="57" t="s">
        <v>62</v>
      </c>
      <c r="C64" s="57" t="s">
        <v>63</v>
      </c>
      <c r="D64" s="59" t="s">
        <v>71</v>
      </c>
      <c r="E64" s="60" t="s">
        <v>174</v>
      </c>
      <c r="F64" s="61" t="s">
        <v>166</v>
      </c>
      <c r="G64" s="62" t="n">
        <v>500</v>
      </c>
      <c r="H64" s="63" t="s">
        <v>112</v>
      </c>
    </row>
    <row r="65" customFormat="false" ht="13.8" hidden="false" customHeight="false" outlineLevel="0" collapsed="false">
      <c r="A65" s="56" t="n">
        <v>22</v>
      </c>
      <c r="B65" s="57" t="s">
        <v>62</v>
      </c>
      <c r="C65" s="57" t="s">
        <v>63</v>
      </c>
      <c r="D65" s="59" t="s">
        <v>71</v>
      </c>
      <c r="E65" s="60" t="s">
        <v>175</v>
      </c>
      <c r="F65" s="61" t="s">
        <v>176</v>
      </c>
      <c r="G65" s="62" t="n">
        <v>3000</v>
      </c>
      <c r="H65" s="63" t="s">
        <v>112</v>
      </c>
    </row>
    <row r="66" customFormat="false" ht="13.8" hidden="false" customHeight="false" outlineLevel="0" collapsed="false">
      <c r="A66" s="56" t="n">
        <v>22</v>
      </c>
      <c r="B66" s="57" t="s">
        <v>62</v>
      </c>
      <c r="C66" s="57" t="s">
        <v>63</v>
      </c>
      <c r="D66" s="59" t="s">
        <v>71</v>
      </c>
      <c r="E66" s="60" t="s">
        <v>177</v>
      </c>
      <c r="F66" s="61" t="s">
        <v>166</v>
      </c>
      <c r="G66" s="62" t="n">
        <v>665</v>
      </c>
      <c r="H66" s="63" t="s">
        <v>112</v>
      </c>
    </row>
    <row r="67" customFormat="false" ht="13.8" hidden="false" customHeight="false" outlineLevel="0" collapsed="false">
      <c r="A67" s="56" t="n">
        <v>22</v>
      </c>
      <c r="B67" s="57" t="s">
        <v>62</v>
      </c>
      <c r="C67" s="57" t="s">
        <v>63</v>
      </c>
      <c r="D67" s="59" t="s">
        <v>71</v>
      </c>
      <c r="E67" s="60" t="s">
        <v>178</v>
      </c>
      <c r="F67" s="61" t="s">
        <v>166</v>
      </c>
      <c r="G67" s="62" t="n">
        <v>2000</v>
      </c>
      <c r="H67" s="63" t="s">
        <v>112</v>
      </c>
    </row>
    <row r="68" customFormat="false" ht="13.8" hidden="false" customHeight="false" outlineLevel="0" collapsed="false">
      <c r="A68" s="56" t="n">
        <v>22</v>
      </c>
      <c r="B68" s="57" t="s">
        <v>62</v>
      </c>
      <c r="C68" s="57" t="s">
        <v>63</v>
      </c>
      <c r="D68" s="59" t="s">
        <v>71</v>
      </c>
      <c r="E68" s="60" t="s">
        <v>179</v>
      </c>
      <c r="F68" s="61" t="s">
        <v>166</v>
      </c>
      <c r="G68" s="62" t="n">
        <v>1500</v>
      </c>
      <c r="H68" s="63" t="s">
        <v>112</v>
      </c>
    </row>
    <row r="69" customFormat="false" ht="13.8" hidden="false" customHeight="false" outlineLevel="0" collapsed="false">
      <c r="A69" s="56" t="n">
        <v>22</v>
      </c>
      <c r="B69" s="57" t="s">
        <v>62</v>
      </c>
      <c r="C69" s="57" t="s">
        <v>63</v>
      </c>
      <c r="D69" s="59" t="s">
        <v>71</v>
      </c>
      <c r="E69" s="60" t="s">
        <v>180</v>
      </c>
      <c r="F69" s="61" t="s">
        <v>147</v>
      </c>
      <c r="G69" s="62" t="n">
        <v>600</v>
      </c>
      <c r="H69" s="63" t="s">
        <v>112</v>
      </c>
    </row>
    <row r="70" customFormat="false" ht="13.8" hidden="false" customHeight="false" outlineLevel="0" collapsed="false">
      <c r="A70" s="56" t="n">
        <v>22</v>
      </c>
      <c r="B70" s="57" t="s">
        <v>62</v>
      </c>
      <c r="C70" s="57" t="s">
        <v>63</v>
      </c>
      <c r="D70" s="59" t="s">
        <v>71</v>
      </c>
      <c r="E70" s="60" t="s">
        <v>181</v>
      </c>
      <c r="F70" s="61" t="s">
        <v>147</v>
      </c>
      <c r="G70" s="62" t="n">
        <v>400</v>
      </c>
      <c r="H70" s="63" t="s">
        <v>112</v>
      </c>
    </row>
    <row r="71" customFormat="false" ht="13.8" hidden="false" customHeight="false" outlineLevel="0" collapsed="false">
      <c r="A71" s="56" t="n">
        <v>24</v>
      </c>
      <c r="B71" s="64"/>
      <c r="C71" s="64"/>
      <c r="D71" s="64"/>
      <c r="E71" s="60"/>
      <c r="F71" s="61"/>
      <c r="G71" s="62"/>
      <c r="H71" s="63"/>
    </row>
    <row r="72" customFormat="false" ht="13.8" hidden="false" customHeight="false" outlineLevel="0" collapsed="false">
      <c r="A72" s="65" t="n">
        <v>25</v>
      </c>
      <c r="B72" s="66"/>
      <c r="C72" s="66"/>
      <c r="D72" s="66"/>
      <c r="E72" s="67"/>
      <c r="F72" s="68"/>
      <c r="G72" s="69"/>
      <c r="H72" s="68"/>
    </row>
    <row r="73" customFormat="false" ht="13.8" hidden="false" customHeight="false" outlineLevel="0" collapsed="false">
      <c r="A73" s="70" t="s">
        <v>182</v>
      </c>
      <c r="B73" s="71"/>
      <c r="C73" s="71"/>
      <c r="D73" s="71"/>
      <c r="E73" s="71"/>
      <c r="F73" s="71"/>
      <c r="H73" s="71"/>
    </row>
    <row r="74" customFormat="false" ht="13.8" hidden="false" customHeight="false" outlineLevel="0" collapsed="false">
      <c r="A74" s="72" t="s">
        <v>183</v>
      </c>
      <c r="B74" s="71"/>
      <c r="C74" s="71"/>
      <c r="D74" s="71"/>
      <c r="E74" s="71"/>
      <c r="F74" s="71"/>
      <c r="H74" s="71"/>
    </row>
    <row r="75" customFormat="false" ht="13.8" hidden="false" customHeight="false" outlineLevel="0" collapsed="false">
      <c r="A75" s="72" t="s">
        <v>184</v>
      </c>
      <c r="B75" s="71"/>
      <c r="C75" s="71"/>
      <c r="D75" s="71"/>
      <c r="E75" s="71"/>
      <c r="F75" s="71"/>
      <c r="H75" s="71"/>
    </row>
    <row r="76" customFormat="false" ht="13.8" hidden="false" customHeight="false" outlineLevel="0" collapsed="false">
      <c r="A76" s="70" t="s">
        <v>185</v>
      </c>
      <c r="B76" s="71"/>
      <c r="C76" s="71"/>
      <c r="D76" s="71"/>
      <c r="E76" s="71"/>
      <c r="F76" s="71"/>
      <c r="H76" s="71"/>
    </row>
    <row r="77" customFormat="false" ht="13.8" hidden="false" customHeight="false" outlineLevel="0" collapsed="false">
      <c r="A77" s="73" t="s">
        <v>186</v>
      </c>
      <c r="B77" s="73"/>
      <c r="C77" s="73"/>
      <c r="D77" s="73"/>
      <c r="E77" s="73"/>
      <c r="F77" s="73"/>
      <c r="G77" s="73"/>
      <c r="H77" s="73"/>
    </row>
    <row r="78" customFormat="false" ht="13.8" hidden="false" customHeight="false" outlineLevel="0" collapsed="false">
      <c r="A78" s="74" t="s">
        <v>187</v>
      </c>
      <c r="B78" s="75" t="s">
        <v>188</v>
      </c>
      <c r="C78" s="75"/>
      <c r="D78" s="75"/>
      <c r="E78" s="75"/>
      <c r="F78" s="75" t="s">
        <v>189</v>
      </c>
      <c r="H78" s="75"/>
    </row>
    <row r="79" customFormat="false" ht="13.8" hidden="false" customHeight="false" outlineLevel="0" collapsed="false">
      <c r="A79" s="76"/>
      <c r="B79" s="23" t="s">
        <v>80</v>
      </c>
      <c r="C79" s="23"/>
      <c r="D79" s="23"/>
      <c r="E79" s="75"/>
      <c r="F79" s="24" t="s">
        <v>81</v>
      </c>
      <c r="G79" s="24"/>
      <c r="H79" s="24"/>
    </row>
    <row r="80" customFormat="false" ht="13.8" hidden="false" customHeight="false" outlineLevel="0" collapsed="false">
      <c r="A80" s="76"/>
      <c r="B80" s="25" t="s">
        <v>82</v>
      </c>
      <c r="C80" s="26"/>
      <c r="D80" s="26"/>
      <c r="E80" s="75"/>
      <c r="F80" s="26" t="s">
        <v>83</v>
      </c>
      <c r="G80" s="26"/>
      <c r="H80" s="26"/>
    </row>
    <row r="81" customFormat="false" ht="13.8" hidden="false" customHeight="false" outlineLevel="0" collapsed="false">
      <c r="A81" s="76"/>
      <c r="B81" s="28" t="s">
        <v>84</v>
      </c>
      <c r="C81" s="28"/>
      <c r="D81" s="29" t="s">
        <v>85</v>
      </c>
      <c r="E81" s="75"/>
      <c r="F81" s="26" t="s">
        <v>86</v>
      </c>
      <c r="G81" s="26"/>
      <c r="H81" s="26"/>
    </row>
    <row r="82" customFormat="false" ht="13.8" hidden="false" customHeight="false" outlineLevel="0" collapsed="false">
      <c r="A82" s="76"/>
      <c r="B82" s="71"/>
      <c r="C82" s="75"/>
      <c r="D82" s="75"/>
      <c r="E82" s="75"/>
      <c r="F82" s="75"/>
      <c r="H82" s="75"/>
    </row>
    <row r="83" customFormat="false" ht="13.8" hidden="false" customHeight="false" outlineLevel="0" collapsed="false">
      <c r="A83" s="76"/>
      <c r="B83" s="75"/>
      <c r="C83" s="75"/>
      <c r="D83" s="75"/>
      <c r="E83" s="75"/>
      <c r="F83" s="75"/>
      <c r="H83" s="75"/>
    </row>
    <row r="84" customFormat="false" ht="13.8" hidden="false" customHeight="false" outlineLevel="0" collapsed="false">
      <c r="A84" s="77" t="s">
        <v>190</v>
      </c>
      <c r="B84" s="78"/>
      <c r="C84" s="78"/>
      <c r="D84" s="78"/>
      <c r="E84" s="78"/>
      <c r="F84" s="78"/>
      <c r="G84" s="79"/>
      <c r="H84" s="78"/>
    </row>
  </sheetData>
  <mergeCells count="18">
    <mergeCell ref="A1:H1"/>
    <mergeCell ref="A2:H2"/>
    <mergeCell ref="A3:H4"/>
    <mergeCell ref="A5:C5"/>
    <mergeCell ref="D5:H5"/>
    <mergeCell ref="A6:C6"/>
    <mergeCell ref="D6:H6"/>
    <mergeCell ref="A7:C7"/>
    <mergeCell ref="D7:H7"/>
    <mergeCell ref="A8:C8"/>
    <mergeCell ref="D8:H8"/>
    <mergeCell ref="A9:C9"/>
    <mergeCell ref="D9:H9"/>
    <mergeCell ref="E10:H10"/>
    <mergeCell ref="A77:H77"/>
    <mergeCell ref="B79:D79"/>
    <mergeCell ref="F79:H79"/>
    <mergeCell ref="B81:C8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N44"/>
  <sheetViews>
    <sheetView showFormulas="false" showGridLines="true" showRowColHeaders="true" showZeros="true" rightToLeft="false" tabSelected="false" showOutlineSymbols="true" defaultGridColor="true" view="normal" topLeftCell="A28" colorId="64" zoomScale="130" zoomScaleNormal="130" zoomScalePageLayoutView="100" workbookViewId="0">
      <selection pane="topLeft" activeCell="G45" activeCellId="0" sqref="G45"/>
    </sheetView>
  </sheetViews>
  <sheetFormatPr defaultColWidth="8.5703125" defaultRowHeight="15" zeroHeight="false" outlineLevelRow="0" outlineLevelCol="0"/>
  <cols>
    <col collapsed="false" customWidth="true" hidden="false" outlineLevel="0" max="1" min="1" style="80" width="11"/>
    <col collapsed="false" customWidth="true" hidden="false" outlineLevel="0" max="2" min="2" style="80" width="11.71"/>
    <col collapsed="false" customWidth="true" hidden="false" outlineLevel="0" max="3" min="3" style="80" width="17.71"/>
    <col collapsed="false" customWidth="true" hidden="false" outlineLevel="0" max="4" min="4" style="80" width="14"/>
    <col collapsed="false" customWidth="true" hidden="false" outlineLevel="0" max="5" min="5" style="80" width="19.14"/>
    <col collapsed="false" customWidth="true" hidden="false" outlineLevel="0" max="6" min="6" style="80" width="13.15"/>
    <col collapsed="false" customWidth="true" hidden="false" outlineLevel="0" max="7" min="7" style="80" width="11"/>
    <col collapsed="false" customWidth="true" hidden="false" outlineLevel="0" max="8" min="8" style="80" width="11.71"/>
    <col collapsed="false" customWidth="true" hidden="false" outlineLevel="0" max="10" min="10" style="80" width="10.85"/>
    <col collapsed="false" customWidth="true" hidden="false" outlineLevel="0" max="13" min="13" style="80" width="37.86"/>
    <col collapsed="false" customWidth="true" hidden="false" outlineLevel="0" max="14" min="14" style="80" width="14"/>
  </cols>
  <sheetData>
    <row r="2" customFormat="false" ht="22.5" hidden="false" customHeight="false" outlineLevel="0" collapsed="false">
      <c r="A2" s="81" t="s">
        <v>88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customFormat="false" ht="22.5" hidden="false" customHeight="false" outlineLevel="0" collapsed="false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customFormat="false" ht="15" hidden="false" customHeight="false" outlineLevel="0" collapsed="false">
      <c r="A4" s="83" t="s">
        <v>1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</row>
    <row r="5" customFormat="false" ht="15" hidden="false" customHeight="false" outlineLevel="0" collapsed="false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customFormat="false" ht="15" hidden="false" customHeight="false" outlineLevel="0" collapsed="false">
      <c r="A6" s="84" t="s">
        <v>2</v>
      </c>
      <c r="B6" s="84"/>
      <c r="C6" s="84"/>
      <c r="D6" s="85" t="s">
        <v>3</v>
      </c>
      <c r="E6" s="85"/>
      <c r="F6" s="85"/>
      <c r="G6" s="85"/>
      <c r="H6" s="85"/>
      <c r="I6" s="85"/>
      <c r="J6" s="85"/>
      <c r="K6" s="85"/>
      <c r="L6" s="85"/>
      <c r="M6" s="85"/>
      <c r="N6" s="85"/>
    </row>
    <row r="7" customFormat="false" ht="15" hidden="false" customHeight="false" outlineLevel="0" collapsed="false">
      <c r="A7" s="86" t="s">
        <v>4</v>
      </c>
      <c r="B7" s="86"/>
      <c r="C7" s="86"/>
      <c r="D7" s="85" t="s">
        <v>5</v>
      </c>
      <c r="E7" s="85"/>
      <c r="F7" s="85"/>
      <c r="G7" s="85"/>
      <c r="H7" s="85"/>
      <c r="I7" s="85"/>
      <c r="J7" s="85"/>
      <c r="K7" s="85"/>
      <c r="L7" s="85"/>
      <c r="M7" s="85"/>
      <c r="N7" s="85"/>
    </row>
    <row r="8" customFormat="false" ht="15" hidden="false" customHeight="false" outlineLevel="0" collapsed="false">
      <c r="A8" s="86" t="s">
        <v>6</v>
      </c>
      <c r="B8" s="86"/>
      <c r="C8" s="86"/>
      <c r="D8" s="87" t="s">
        <v>191</v>
      </c>
      <c r="E8" s="87"/>
      <c r="F8" s="87"/>
      <c r="G8" s="88"/>
      <c r="H8" s="88"/>
      <c r="I8" s="88"/>
      <c r="J8" s="88"/>
      <c r="K8" s="88"/>
      <c r="L8" s="88"/>
      <c r="M8" s="88"/>
      <c r="N8" s="88"/>
    </row>
    <row r="9" customFormat="false" ht="15" hidden="false" customHeight="false" outlineLevel="0" collapsed="false">
      <c r="A9" s="86" t="s">
        <v>8</v>
      </c>
      <c r="B9" s="86"/>
      <c r="C9" s="86"/>
      <c r="D9" s="89" t="s">
        <v>192</v>
      </c>
      <c r="E9" s="88"/>
      <c r="F9" s="88"/>
      <c r="G9" s="88"/>
      <c r="H9" s="88"/>
      <c r="I9" s="88"/>
      <c r="J9" s="88"/>
      <c r="K9" s="88"/>
      <c r="L9" s="88"/>
      <c r="M9" s="88"/>
      <c r="N9" s="88"/>
    </row>
    <row r="10" customFormat="false" ht="15" hidden="false" customHeight="false" outlineLevel="0" collapsed="false">
      <c r="A10" s="90" t="s">
        <v>10</v>
      </c>
      <c r="B10" s="90"/>
      <c r="C10" s="90"/>
      <c r="D10" s="91" t="s">
        <v>193</v>
      </c>
      <c r="E10" s="92"/>
      <c r="F10" s="92"/>
      <c r="G10" s="92"/>
      <c r="H10" s="92"/>
      <c r="I10" s="92"/>
      <c r="J10" s="92"/>
      <c r="K10" s="92"/>
      <c r="L10" s="92"/>
      <c r="M10" s="92"/>
      <c r="N10" s="92"/>
    </row>
    <row r="11" customFormat="false" ht="15" hidden="false" customHeight="false" outlineLevel="0" collapsed="false">
      <c r="A11" s="93" t="s">
        <v>12</v>
      </c>
      <c r="B11" s="94" t="s">
        <v>13</v>
      </c>
      <c r="C11" s="95" t="s">
        <v>194</v>
      </c>
      <c r="D11" s="96" t="s">
        <v>195</v>
      </c>
      <c r="E11" s="96" t="s">
        <v>16</v>
      </c>
      <c r="F11" s="96" t="s">
        <v>17</v>
      </c>
      <c r="G11" s="97" t="s">
        <v>18</v>
      </c>
      <c r="H11" s="97" t="s">
        <v>19</v>
      </c>
      <c r="I11" s="98" t="s">
        <v>20</v>
      </c>
      <c r="J11" s="97" t="s">
        <v>21</v>
      </c>
      <c r="K11" s="97" t="s">
        <v>22</v>
      </c>
      <c r="L11" s="96" t="s">
        <v>23</v>
      </c>
      <c r="M11" s="96" t="s">
        <v>24</v>
      </c>
      <c r="N11" s="99" t="s">
        <v>25</v>
      </c>
    </row>
    <row r="12" customFormat="false" ht="15" hidden="false" customHeight="false" outlineLevel="0" collapsed="false">
      <c r="A12" s="100" t="s">
        <v>26</v>
      </c>
      <c r="B12" s="101" t="s">
        <v>27</v>
      </c>
      <c r="C12" s="102" t="s">
        <v>28</v>
      </c>
      <c r="D12" s="102" t="s">
        <v>29</v>
      </c>
      <c r="E12" s="103" t="s">
        <v>30</v>
      </c>
      <c r="F12" s="103" t="s">
        <v>31</v>
      </c>
      <c r="G12" s="103" t="s">
        <v>32</v>
      </c>
      <c r="H12" s="103" t="s">
        <v>33</v>
      </c>
      <c r="I12" s="98" t="s">
        <v>34</v>
      </c>
      <c r="J12" s="104" t="s">
        <v>35</v>
      </c>
      <c r="K12" s="104" t="s">
        <v>36</v>
      </c>
      <c r="L12" s="103" t="s">
        <v>36</v>
      </c>
      <c r="M12" s="103" t="s">
        <v>37</v>
      </c>
      <c r="N12" s="105" t="s">
        <v>38</v>
      </c>
    </row>
    <row r="13" customFormat="false" ht="15" hidden="false" customHeight="false" outlineLevel="0" collapsed="false">
      <c r="A13" s="106"/>
      <c r="B13" s="107"/>
      <c r="C13" s="108" t="s">
        <v>39</v>
      </c>
      <c r="D13" s="108" t="s">
        <v>40</v>
      </c>
      <c r="E13" s="109"/>
      <c r="F13" s="109" t="s">
        <v>41</v>
      </c>
      <c r="G13" s="110" t="s">
        <v>41</v>
      </c>
      <c r="H13" s="110" t="s">
        <v>41</v>
      </c>
      <c r="I13" s="111"/>
      <c r="J13" s="110"/>
      <c r="K13" s="110" t="s">
        <v>43</v>
      </c>
      <c r="L13" s="110" t="s">
        <v>43</v>
      </c>
      <c r="M13" s="110" t="s">
        <v>44</v>
      </c>
      <c r="N13" s="112" t="s">
        <v>30</v>
      </c>
    </row>
    <row r="14" customFormat="false" ht="45" hidden="false" customHeight="false" outlineLevel="0" collapsed="false">
      <c r="A14" s="113" t="n">
        <v>1</v>
      </c>
      <c r="B14" s="114" t="s">
        <v>196</v>
      </c>
      <c r="C14" s="115" t="s">
        <v>197</v>
      </c>
      <c r="D14" s="115" t="n">
        <v>28766</v>
      </c>
      <c r="E14" s="116" t="s">
        <v>198</v>
      </c>
      <c r="F14" s="117" t="n">
        <v>215000</v>
      </c>
      <c r="G14" s="117" t="n">
        <f aca="false">F14</f>
        <v>215000</v>
      </c>
      <c r="H14" s="118" t="n">
        <v>245063.98</v>
      </c>
      <c r="I14" s="118" t="n">
        <v>30796.95</v>
      </c>
      <c r="J14" s="118" t="n">
        <v>16124.99</v>
      </c>
      <c r="K14" s="119" t="n">
        <v>44468</v>
      </c>
      <c r="L14" s="119" t="n">
        <v>46020</v>
      </c>
      <c r="M14" s="119" t="s">
        <v>48</v>
      </c>
      <c r="N14" s="116" t="s">
        <v>199</v>
      </c>
    </row>
    <row r="15" customFormat="false" ht="24" hidden="false" customHeight="true" outlineLevel="0" collapsed="false">
      <c r="A15" s="120" t="n">
        <v>2</v>
      </c>
      <c r="B15" s="121" t="s">
        <v>200</v>
      </c>
      <c r="C15" s="115" t="s">
        <v>201</v>
      </c>
      <c r="D15" s="122" t="n">
        <v>31996</v>
      </c>
      <c r="E15" s="123" t="s">
        <v>202</v>
      </c>
      <c r="F15" s="124" t="n">
        <v>1495195.14</v>
      </c>
      <c r="G15" s="125" t="n">
        <v>10000</v>
      </c>
      <c r="H15" s="126" t="n">
        <v>8.1</v>
      </c>
      <c r="I15" s="126" t="n">
        <v>741.44</v>
      </c>
      <c r="J15" s="127"/>
      <c r="K15" s="128" t="s">
        <v>203</v>
      </c>
      <c r="L15" s="128" t="n">
        <v>46131</v>
      </c>
      <c r="M15" s="119" t="s">
        <v>48</v>
      </c>
      <c r="N15" s="129" t="s">
        <v>49</v>
      </c>
    </row>
    <row r="16" customFormat="false" ht="15" hidden="false" customHeight="false" outlineLevel="0" collapsed="false">
      <c r="A16" s="120" t="n">
        <v>3</v>
      </c>
      <c r="B16" s="121"/>
      <c r="C16" s="130"/>
      <c r="D16" s="122"/>
      <c r="E16" s="123"/>
      <c r="F16" s="131"/>
      <c r="G16" s="132"/>
      <c r="H16" s="132" t="s">
        <v>204</v>
      </c>
      <c r="I16" s="132"/>
      <c r="J16" s="132"/>
      <c r="K16" s="128"/>
      <c r="L16" s="128"/>
      <c r="M16" s="119"/>
      <c r="N16" s="129"/>
    </row>
    <row r="17" customFormat="false" ht="15" hidden="false" customHeight="false" outlineLevel="0" collapsed="false">
      <c r="A17" s="133" t="n">
        <v>4</v>
      </c>
      <c r="B17" s="121"/>
      <c r="C17" s="130"/>
      <c r="D17" s="122"/>
      <c r="E17" s="123"/>
      <c r="F17" s="131"/>
      <c r="G17" s="132"/>
      <c r="H17" s="132" t="s">
        <v>204</v>
      </c>
      <c r="I17" s="132"/>
      <c r="J17" s="132"/>
      <c r="K17" s="128"/>
      <c r="L17" s="128"/>
      <c r="M17" s="119"/>
      <c r="N17" s="129"/>
    </row>
    <row r="18" customFormat="false" ht="15" hidden="false" customHeight="false" outlineLevel="0" collapsed="false">
      <c r="A18" s="120" t="n">
        <v>5</v>
      </c>
      <c r="B18" s="134"/>
      <c r="C18" s="134"/>
      <c r="D18" s="122"/>
      <c r="E18" s="123"/>
      <c r="F18" s="135"/>
      <c r="G18" s="132"/>
      <c r="H18" s="132" t="s">
        <v>204</v>
      </c>
      <c r="I18" s="132"/>
      <c r="J18" s="132"/>
      <c r="K18" s="128"/>
      <c r="L18" s="128"/>
      <c r="M18" s="119"/>
      <c r="N18" s="129"/>
    </row>
    <row r="19" customFormat="false" ht="15" hidden="false" customHeight="false" outlineLevel="0" collapsed="false">
      <c r="A19" s="133" t="n">
        <v>6</v>
      </c>
      <c r="B19" s="134"/>
      <c r="C19" s="134"/>
      <c r="D19" s="122"/>
      <c r="E19" s="123"/>
      <c r="F19" s="135"/>
      <c r="G19" s="136"/>
      <c r="H19" s="132" t="s">
        <v>204</v>
      </c>
      <c r="I19" s="132"/>
      <c r="J19" s="132"/>
      <c r="K19" s="128"/>
      <c r="L19" s="128"/>
      <c r="M19" s="119"/>
      <c r="N19" s="129"/>
    </row>
    <row r="20" customFormat="false" ht="15" hidden="false" customHeight="false" outlineLevel="0" collapsed="false">
      <c r="A20" s="120" t="n">
        <v>7</v>
      </c>
      <c r="B20" s="122"/>
      <c r="C20" s="122"/>
      <c r="D20" s="122"/>
      <c r="E20" s="123"/>
      <c r="F20" s="137"/>
      <c r="G20" s="138"/>
      <c r="H20" s="138"/>
      <c r="I20" s="138"/>
      <c r="J20" s="138"/>
      <c r="K20" s="128"/>
      <c r="L20" s="128"/>
      <c r="M20" s="119"/>
      <c r="N20" s="129"/>
    </row>
    <row r="21" customFormat="false" ht="15" hidden="false" customHeight="false" outlineLevel="0" collapsed="false">
      <c r="A21" s="133" t="n">
        <v>8</v>
      </c>
      <c r="B21" s="139"/>
      <c r="C21" s="140"/>
      <c r="D21" s="122"/>
      <c r="E21" s="141"/>
      <c r="F21" s="131"/>
      <c r="G21" s="138"/>
      <c r="H21" s="138"/>
      <c r="I21" s="138"/>
      <c r="J21" s="138"/>
      <c r="K21" s="128"/>
      <c r="L21" s="142"/>
      <c r="M21" s="119"/>
      <c r="N21" s="129"/>
    </row>
    <row r="22" customFormat="false" ht="15" hidden="false" customHeight="false" outlineLevel="0" collapsed="false">
      <c r="A22" s="120" t="n">
        <v>9</v>
      </c>
      <c r="B22" s="143"/>
      <c r="C22" s="143"/>
      <c r="D22" s="122"/>
      <c r="E22" s="144"/>
      <c r="F22" s="137"/>
      <c r="G22" s="138"/>
      <c r="H22" s="138"/>
      <c r="I22" s="138"/>
      <c r="J22" s="138"/>
      <c r="K22" s="128"/>
      <c r="L22" s="128"/>
      <c r="M22" s="119"/>
      <c r="N22" s="129"/>
    </row>
    <row r="23" customFormat="false" ht="15" hidden="false" customHeight="false" outlineLevel="0" collapsed="false">
      <c r="A23" s="133" t="n">
        <v>10</v>
      </c>
      <c r="B23" s="121"/>
      <c r="C23" s="134"/>
      <c r="D23" s="122"/>
      <c r="E23" s="145"/>
      <c r="F23" s="146"/>
      <c r="G23" s="138"/>
      <c r="H23" s="138"/>
      <c r="I23" s="138"/>
      <c r="J23" s="138"/>
      <c r="K23" s="128"/>
      <c r="L23" s="128"/>
      <c r="M23" s="119"/>
      <c r="N23" s="129"/>
    </row>
    <row r="24" customFormat="false" ht="15" hidden="false" customHeight="false" outlineLevel="0" collapsed="false">
      <c r="A24" s="120" t="n">
        <v>11</v>
      </c>
      <c r="B24" s="134"/>
      <c r="C24" s="134"/>
      <c r="D24" s="122"/>
      <c r="E24" s="123"/>
      <c r="F24" s="137"/>
      <c r="G24" s="138"/>
      <c r="H24" s="138"/>
      <c r="I24" s="138"/>
      <c r="J24" s="138"/>
      <c r="K24" s="128"/>
      <c r="L24" s="128"/>
      <c r="M24" s="119"/>
      <c r="N24" s="129"/>
    </row>
    <row r="25" customFormat="false" ht="15" hidden="false" customHeight="false" outlineLevel="0" collapsed="false">
      <c r="A25" s="133" t="n">
        <v>12</v>
      </c>
      <c r="B25" s="121"/>
      <c r="C25" s="130"/>
      <c r="D25" s="122"/>
      <c r="E25" s="123"/>
      <c r="F25" s="131"/>
      <c r="G25" s="138"/>
      <c r="H25" s="138"/>
      <c r="I25" s="138"/>
      <c r="J25" s="138"/>
      <c r="K25" s="142"/>
      <c r="L25" s="142"/>
      <c r="M25" s="119"/>
      <c r="N25" s="129"/>
    </row>
    <row r="26" customFormat="false" ht="15" hidden="false" customHeight="false" outlineLevel="0" collapsed="false">
      <c r="A26" s="120" t="n">
        <v>13</v>
      </c>
      <c r="B26" s="121"/>
      <c r="C26" s="130"/>
      <c r="D26" s="122"/>
      <c r="E26" s="123"/>
      <c r="F26" s="147"/>
      <c r="G26" s="138"/>
      <c r="H26" s="138"/>
      <c r="I26" s="138"/>
      <c r="J26" s="138"/>
      <c r="K26" s="128"/>
      <c r="L26" s="128"/>
      <c r="M26" s="119"/>
      <c r="N26" s="129"/>
    </row>
    <row r="27" customFormat="false" ht="15" hidden="false" customHeight="false" outlineLevel="0" collapsed="false">
      <c r="A27" s="120" t="n">
        <v>14</v>
      </c>
      <c r="B27" s="148"/>
      <c r="C27" s="149"/>
      <c r="D27" s="122"/>
      <c r="E27" s="123"/>
      <c r="F27" s="150"/>
      <c r="G27" s="138"/>
      <c r="H27" s="138"/>
      <c r="I27" s="138"/>
      <c r="J27" s="138"/>
      <c r="K27" s="128"/>
      <c r="L27" s="128"/>
      <c r="M27" s="119"/>
      <c r="N27" s="129"/>
    </row>
    <row r="28" customFormat="false" ht="15" hidden="false" customHeight="false" outlineLevel="0" collapsed="false">
      <c r="A28" s="133" t="n">
        <v>15</v>
      </c>
      <c r="B28" s="134"/>
      <c r="C28" s="134"/>
      <c r="D28" s="151"/>
      <c r="E28" s="152"/>
      <c r="F28" s="137"/>
      <c r="G28" s="138"/>
      <c r="H28" s="138"/>
      <c r="I28" s="138"/>
      <c r="J28" s="138"/>
      <c r="K28" s="128"/>
      <c r="L28" s="128"/>
      <c r="M28" s="119"/>
      <c r="N28" s="129"/>
    </row>
    <row r="29" customFormat="false" ht="15" hidden="false" customHeight="false" outlineLevel="0" collapsed="false">
      <c r="A29" s="120" t="n">
        <v>16</v>
      </c>
      <c r="B29" s="134"/>
      <c r="C29" s="134"/>
      <c r="D29" s="151"/>
      <c r="E29" s="123"/>
      <c r="F29" s="153"/>
      <c r="G29" s="138"/>
      <c r="H29" s="138"/>
      <c r="I29" s="138"/>
      <c r="J29" s="138"/>
      <c r="K29" s="128"/>
      <c r="L29" s="128"/>
      <c r="M29" s="119"/>
      <c r="N29" s="129"/>
    </row>
    <row r="30" customFormat="false" ht="15" hidden="false" customHeight="false" outlineLevel="0" collapsed="false">
      <c r="A30" s="133" t="n">
        <v>17</v>
      </c>
      <c r="B30" s="138"/>
      <c r="C30" s="138"/>
      <c r="D30" s="138"/>
      <c r="E30" s="138"/>
      <c r="F30" s="138"/>
      <c r="G30" s="138"/>
      <c r="H30" s="138"/>
      <c r="I30" s="138"/>
      <c r="J30" s="138"/>
      <c r="K30" s="154"/>
      <c r="L30" s="154"/>
      <c r="M30" s="154"/>
      <c r="N30" s="155"/>
    </row>
    <row r="31" customFormat="false" ht="15" hidden="false" customHeight="false" outlineLevel="0" collapsed="false">
      <c r="A31" s="156" t="n">
        <v>18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8"/>
      <c r="L31" s="158"/>
      <c r="M31" s="158"/>
      <c r="N31" s="159"/>
    </row>
    <row r="32" customFormat="false" ht="15.75" hidden="false" customHeight="true" outlineLevel="0" collapsed="false">
      <c r="A32" s="160" t="s">
        <v>75</v>
      </c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</row>
    <row r="33" customFormat="false" ht="15.75" hidden="false" customHeight="true" outlineLevel="0" collapsed="false">
      <c r="A33" s="161" t="s">
        <v>76</v>
      </c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</row>
    <row r="34" customFormat="false" ht="28.5" hidden="false" customHeight="true" outlineLevel="0" collapsed="false">
      <c r="A34" s="161" t="s">
        <v>77</v>
      </c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</row>
    <row r="35" customFormat="false" ht="15" hidden="false" customHeight="true" outlineLevel="0" collapsed="false">
      <c r="A35" s="162" t="s">
        <v>78</v>
      </c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</row>
    <row r="36" customFormat="false" ht="15" hidden="false" customHeight="false" outlineLevel="0" collapsed="false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65"/>
      <c r="L36" s="165"/>
      <c r="M36" s="165"/>
      <c r="N36" s="166"/>
    </row>
    <row r="37" customFormat="false" ht="15" hidden="false" customHeight="false" outlineLevel="0" collapsed="false">
      <c r="A37" s="163" t="s">
        <v>79</v>
      </c>
      <c r="B37" s="167"/>
      <c r="C37" s="168"/>
      <c r="D37" s="168"/>
      <c r="E37" s="164"/>
      <c r="F37" s="164"/>
      <c r="G37" s="164"/>
      <c r="H37" s="164"/>
      <c r="I37" s="164"/>
      <c r="J37" s="164"/>
      <c r="K37" s="168"/>
      <c r="L37" s="168"/>
      <c r="M37" s="168"/>
      <c r="N37" s="169"/>
    </row>
    <row r="38" customFormat="false" ht="12.8" hidden="false" customHeight="false" outlineLevel="0" collapsed="false">
      <c r="A38" s="163"/>
      <c r="B38" s="23" t="s">
        <v>80</v>
      </c>
      <c r="C38" s="23"/>
      <c r="D38" s="23"/>
      <c r="E38" s="164"/>
      <c r="F38" s="164"/>
      <c r="G38" s="164"/>
      <c r="H38" s="164"/>
      <c r="I38" s="164"/>
      <c r="J38" s="164"/>
      <c r="K38" s="24" t="s">
        <v>81</v>
      </c>
      <c r="L38" s="24"/>
      <c r="M38" s="24"/>
      <c r="N38" s="24"/>
    </row>
    <row r="39" customFormat="false" ht="12.8" hidden="false" customHeight="false" outlineLevel="0" collapsed="false">
      <c r="A39" s="163"/>
      <c r="B39" s="25" t="s">
        <v>82</v>
      </c>
      <c r="C39" s="26"/>
      <c r="D39" s="26"/>
      <c r="E39" s="164"/>
      <c r="F39" s="164"/>
      <c r="G39" s="164"/>
      <c r="H39" s="164"/>
      <c r="I39" s="164"/>
      <c r="J39" s="164"/>
      <c r="K39" s="26" t="s">
        <v>83</v>
      </c>
      <c r="L39" s="26"/>
      <c r="M39" s="26"/>
      <c r="N39" s="27"/>
    </row>
    <row r="40" customFormat="false" ht="12.8" hidden="false" customHeight="false" outlineLevel="0" collapsed="false">
      <c r="A40" s="163"/>
      <c r="B40" s="28" t="s">
        <v>84</v>
      </c>
      <c r="C40" s="28"/>
      <c r="D40" s="29" t="s">
        <v>85</v>
      </c>
      <c r="E40" s="164"/>
      <c r="F40" s="164"/>
      <c r="G40" s="164"/>
      <c r="H40" s="164"/>
      <c r="I40" s="164"/>
      <c r="J40" s="164"/>
      <c r="K40" s="26" t="s">
        <v>86</v>
      </c>
      <c r="L40" s="26"/>
      <c r="M40" s="26"/>
      <c r="N40" s="27"/>
    </row>
    <row r="41" customFormat="false" ht="12.8" hidden="false" customHeight="false" outlineLevel="0" collapsed="false">
      <c r="A41" s="170"/>
      <c r="B41" s="171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2"/>
    </row>
    <row r="42" customFormat="false" ht="15" hidden="false" customHeight="false" outlineLevel="0" collapsed="false">
      <c r="A42" s="111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</row>
    <row r="43" customFormat="false" ht="15" hidden="false" customHeight="false" outlineLevel="0" collapsed="false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</row>
    <row r="44" customFormat="false" ht="15" hidden="false" customHeight="false" outlineLevel="0" collapsed="false">
      <c r="A44" s="111" t="s">
        <v>87</v>
      </c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</row>
  </sheetData>
  <mergeCells count="19">
    <mergeCell ref="A2:N2"/>
    <mergeCell ref="A4:N5"/>
    <mergeCell ref="A6:C6"/>
    <mergeCell ref="D6:N6"/>
    <mergeCell ref="A7:C7"/>
    <mergeCell ref="D7:N7"/>
    <mergeCell ref="A8:C8"/>
    <mergeCell ref="D8:F8"/>
    <mergeCell ref="A9:C9"/>
    <mergeCell ref="E9:N9"/>
    <mergeCell ref="A10:C10"/>
    <mergeCell ref="E10:N10"/>
    <mergeCell ref="A32:N32"/>
    <mergeCell ref="A33:N33"/>
    <mergeCell ref="A34:N34"/>
    <mergeCell ref="A35:N35"/>
    <mergeCell ref="B38:D38"/>
    <mergeCell ref="K38:N38"/>
    <mergeCell ref="B40:C4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5"/>
  <sheetViews>
    <sheetView showFormulas="false" showGridLines="true" showRowColHeaders="true" showZeros="true" rightToLeft="false" tabSelected="true" showOutlineSymbols="true" defaultGridColor="true" view="normal" topLeftCell="A1" colorId="64" zoomScale="115" zoomScaleNormal="115" zoomScalePageLayoutView="100" workbookViewId="0">
      <selection pane="topLeft" activeCell="K31" activeCellId="0" sqref="K31"/>
    </sheetView>
  </sheetViews>
  <sheetFormatPr defaultColWidth="8.5703125" defaultRowHeight="13.8" zeroHeight="false" outlineLevelRow="0" outlineLevelCol="0"/>
  <cols>
    <col collapsed="false" customWidth="true" hidden="false" outlineLevel="0" max="2" min="2" style="80" width="18.57"/>
    <col collapsed="false" customWidth="true" hidden="false" outlineLevel="0" max="3" min="3" style="80" width="14.42"/>
    <col collapsed="false" customWidth="true" hidden="false" outlineLevel="0" max="4" min="4" style="80" width="19.71"/>
    <col collapsed="false" customWidth="true" hidden="false" outlineLevel="0" max="5" min="5" style="80" width="23.86"/>
    <col collapsed="false" customWidth="true" hidden="false" outlineLevel="0" max="6" min="6" style="80" width="21.57"/>
    <col collapsed="false" customWidth="true" hidden="false" outlineLevel="0" max="7" min="7" style="80" width="16.14"/>
    <col collapsed="false" customWidth="true" hidden="false" outlineLevel="0" max="8" min="8" style="80" width="17.57"/>
    <col collapsed="false" customWidth="true" hidden="false" outlineLevel="0" max="16384" min="16384" style="0" width="11.53"/>
  </cols>
  <sheetData>
    <row r="1" customFormat="false" ht="22.5" hidden="false" customHeight="false" outlineLevel="0" collapsed="false">
      <c r="A1" s="173" t="s">
        <v>88</v>
      </c>
      <c r="B1" s="173"/>
      <c r="C1" s="173"/>
      <c r="D1" s="173"/>
      <c r="E1" s="173"/>
      <c r="F1" s="173"/>
      <c r="G1" s="173"/>
      <c r="H1" s="173"/>
    </row>
    <row r="2" customFormat="false" ht="13.8" hidden="false" customHeight="false" outlineLevel="0" collapsed="false">
      <c r="A2" s="174" t="s">
        <v>89</v>
      </c>
      <c r="B2" s="174"/>
      <c r="C2" s="174"/>
      <c r="D2" s="174"/>
      <c r="E2" s="174"/>
      <c r="F2" s="174"/>
      <c r="G2" s="174"/>
      <c r="H2" s="174"/>
    </row>
    <row r="3" customFormat="false" ht="13.8" hidden="false" customHeight="false" outlineLevel="0" collapsed="false">
      <c r="A3" s="175" t="s">
        <v>205</v>
      </c>
      <c r="B3" s="175"/>
      <c r="C3" s="175"/>
      <c r="D3" s="175"/>
      <c r="E3" s="175"/>
      <c r="F3" s="175"/>
      <c r="G3" s="175"/>
      <c r="H3" s="175"/>
    </row>
    <row r="4" customFormat="false" ht="13.8" hidden="false" customHeight="false" outlineLevel="0" collapsed="false">
      <c r="A4" s="175"/>
      <c r="B4" s="175"/>
      <c r="C4" s="175"/>
      <c r="D4" s="175"/>
      <c r="E4" s="175"/>
      <c r="F4" s="175"/>
      <c r="G4" s="175"/>
      <c r="H4" s="175"/>
    </row>
    <row r="5" customFormat="false" ht="13.8" hidden="false" customHeight="false" outlineLevel="0" collapsed="false">
      <c r="A5" s="176" t="s">
        <v>2</v>
      </c>
      <c r="B5" s="176"/>
      <c r="C5" s="176"/>
      <c r="D5" s="87" t="s">
        <v>3</v>
      </c>
      <c r="E5" s="87"/>
      <c r="F5" s="87"/>
      <c r="G5" s="87"/>
      <c r="H5" s="87"/>
    </row>
    <row r="6" customFormat="false" ht="13.8" hidden="false" customHeight="false" outlineLevel="0" collapsed="false">
      <c r="A6" s="176" t="s">
        <v>4</v>
      </c>
      <c r="B6" s="176"/>
      <c r="C6" s="176"/>
      <c r="D6" s="177" t="s">
        <v>5</v>
      </c>
      <c r="E6" s="177"/>
      <c r="F6" s="177"/>
      <c r="G6" s="177"/>
      <c r="H6" s="177"/>
    </row>
    <row r="7" customFormat="false" ht="13.8" hidden="false" customHeight="false" outlineLevel="0" collapsed="false">
      <c r="A7" s="176" t="s">
        <v>6</v>
      </c>
      <c r="B7" s="176"/>
      <c r="C7" s="176"/>
      <c r="D7" s="177" t="s">
        <v>191</v>
      </c>
      <c r="E7" s="177"/>
      <c r="F7" s="177"/>
      <c r="G7" s="177"/>
      <c r="H7" s="177"/>
    </row>
    <row r="8" customFormat="false" ht="13.8" hidden="false" customHeight="false" outlineLevel="0" collapsed="false">
      <c r="A8" s="176" t="s">
        <v>8</v>
      </c>
      <c r="B8" s="176"/>
      <c r="C8" s="176"/>
      <c r="D8" s="177" t="s">
        <v>192</v>
      </c>
      <c r="E8" s="177"/>
      <c r="F8" s="177"/>
      <c r="G8" s="177"/>
      <c r="H8" s="177"/>
    </row>
    <row r="9" customFormat="false" ht="13.8" hidden="false" customHeight="false" outlineLevel="0" collapsed="false">
      <c r="A9" s="178" t="s">
        <v>10</v>
      </c>
      <c r="B9" s="178"/>
      <c r="C9" s="178"/>
      <c r="D9" s="179" t="s">
        <v>193</v>
      </c>
      <c r="E9" s="179"/>
      <c r="F9" s="179"/>
      <c r="G9" s="179"/>
      <c r="H9" s="179"/>
    </row>
    <row r="10" customFormat="false" ht="15.75" hidden="false" customHeight="true" outlineLevel="0" collapsed="false">
      <c r="E10" s="44" t="s">
        <v>91</v>
      </c>
      <c r="F10" s="44"/>
      <c r="G10" s="44"/>
      <c r="H10" s="44"/>
    </row>
    <row r="11" customFormat="false" ht="15" hidden="false" customHeight="false" outlineLevel="0" collapsed="false">
      <c r="A11" s="180" t="s">
        <v>12</v>
      </c>
      <c r="B11" s="180" t="s">
        <v>92</v>
      </c>
      <c r="C11" s="180" t="s">
        <v>93</v>
      </c>
      <c r="D11" s="180" t="s">
        <v>94</v>
      </c>
      <c r="E11" s="180" t="s">
        <v>95</v>
      </c>
      <c r="F11" s="180" t="s">
        <v>96</v>
      </c>
      <c r="G11" s="180" t="s">
        <v>97</v>
      </c>
      <c r="H11" s="180" t="s">
        <v>98</v>
      </c>
    </row>
    <row r="12" customFormat="false" ht="15" hidden="false" customHeight="true" outlineLevel="0" collapsed="false">
      <c r="A12" s="181" t="s">
        <v>99</v>
      </c>
      <c r="B12" s="181" t="s">
        <v>27</v>
      </c>
      <c r="C12" s="181" t="s">
        <v>39</v>
      </c>
      <c r="D12" s="181" t="s">
        <v>192</v>
      </c>
      <c r="E12" s="181" t="s">
        <v>100</v>
      </c>
      <c r="F12" s="181" t="s">
        <v>101</v>
      </c>
      <c r="G12" s="181" t="s">
        <v>102</v>
      </c>
      <c r="H12" s="181" t="s">
        <v>103</v>
      </c>
    </row>
    <row r="13" customFormat="false" ht="13.8" hidden="false" customHeight="false" outlineLevel="0" collapsed="false">
      <c r="A13" s="181"/>
      <c r="B13" s="181"/>
      <c r="C13" s="181"/>
      <c r="D13" s="181"/>
      <c r="E13" s="181"/>
      <c r="F13" s="181" t="s">
        <v>104</v>
      </c>
      <c r="G13" s="181" t="s">
        <v>105</v>
      </c>
      <c r="H13" s="181" t="s">
        <v>106</v>
      </c>
    </row>
    <row r="14" customFormat="false" ht="13.8" hidden="false" customHeight="false" outlineLevel="0" collapsed="false">
      <c r="A14" s="181"/>
      <c r="B14" s="181"/>
      <c r="C14" s="181"/>
      <c r="D14" s="181"/>
      <c r="E14" s="181"/>
      <c r="F14" s="181" t="s">
        <v>107</v>
      </c>
      <c r="G14" s="181" t="s">
        <v>108</v>
      </c>
      <c r="H14" s="181" t="s">
        <v>103</v>
      </c>
    </row>
    <row r="15" customFormat="false" ht="13.8" hidden="false" customHeight="false" outlineLevel="0" collapsed="false">
      <c r="A15" s="182"/>
      <c r="B15" s="182"/>
      <c r="C15" s="182"/>
      <c r="D15" s="182"/>
      <c r="E15" s="183"/>
      <c r="F15" s="182"/>
      <c r="G15" s="182" t="s">
        <v>107</v>
      </c>
      <c r="H15" s="182" t="s">
        <v>109</v>
      </c>
    </row>
    <row r="16" customFormat="false" ht="13.8" hidden="false" customHeight="false" outlineLevel="0" collapsed="false">
      <c r="A16" s="120" t="n">
        <v>1</v>
      </c>
      <c r="B16" s="114" t="s">
        <v>196</v>
      </c>
      <c r="C16" s="115" t="s">
        <v>197</v>
      </c>
      <c r="D16" s="115" t="n">
        <v>28766</v>
      </c>
      <c r="E16" s="184" t="s">
        <v>206</v>
      </c>
      <c r="F16" s="184"/>
      <c r="G16" s="184"/>
      <c r="H16" s="185"/>
    </row>
    <row r="17" customFormat="false" ht="13.8" hidden="false" customHeight="false" outlineLevel="0" collapsed="false">
      <c r="A17" s="133" t="n">
        <v>2</v>
      </c>
      <c r="B17" s="121" t="s">
        <v>200</v>
      </c>
      <c r="C17" s="186" t="s">
        <v>201</v>
      </c>
      <c r="D17" s="122" t="n">
        <v>31996</v>
      </c>
      <c r="E17" s="184" t="s">
        <v>206</v>
      </c>
      <c r="F17" s="187" t="s">
        <v>204</v>
      </c>
      <c r="G17" s="187" t="s">
        <v>204</v>
      </c>
      <c r="H17" s="188"/>
    </row>
    <row r="18" customFormat="false" ht="13.8" hidden="false" customHeight="false" outlineLevel="0" collapsed="false">
      <c r="A18" s="120" t="n">
        <v>3</v>
      </c>
      <c r="B18" s="186" t="s">
        <v>204</v>
      </c>
      <c r="C18" s="186"/>
      <c r="D18" s="186"/>
      <c r="E18" s="187" t="s">
        <v>204</v>
      </c>
      <c r="F18" s="187" t="s">
        <v>204</v>
      </c>
      <c r="G18" s="187" t="s">
        <v>204</v>
      </c>
      <c r="H18" s="188"/>
    </row>
    <row r="19" customFormat="false" ht="13.8" hidden="false" customHeight="false" outlineLevel="0" collapsed="false">
      <c r="A19" s="133" t="n">
        <v>4</v>
      </c>
      <c r="B19" s="186" t="s">
        <v>204</v>
      </c>
      <c r="C19" s="186"/>
      <c r="D19" s="186"/>
      <c r="E19" s="187" t="s">
        <v>204</v>
      </c>
      <c r="F19" s="187" t="s">
        <v>204</v>
      </c>
      <c r="G19" s="187" t="s">
        <v>204</v>
      </c>
      <c r="H19" s="188"/>
    </row>
    <row r="20" customFormat="false" ht="13.8" hidden="false" customHeight="false" outlineLevel="0" collapsed="false">
      <c r="A20" s="120" t="n">
        <v>5</v>
      </c>
      <c r="B20" s="186" t="s">
        <v>204</v>
      </c>
      <c r="C20" s="186"/>
      <c r="D20" s="186"/>
      <c r="E20" s="187" t="s">
        <v>204</v>
      </c>
      <c r="F20" s="187" t="s">
        <v>204</v>
      </c>
      <c r="G20" s="187" t="s">
        <v>204</v>
      </c>
      <c r="H20" s="188"/>
    </row>
    <row r="21" customFormat="false" ht="13.8" hidden="false" customHeight="false" outlineLevel="0" collapsed="false">
      <c r="A21" s="133" t="n">
        <v>6</v>
      </c>
      <c r="B21" s="186" t="s">
        <v>204</v>
      </c>
      <c r="C21" s="186"/>
      <c r="D21" s="186"/>
      <c r="E21" s="187" t="s">
        <v>204</v>
      </c>
      <c r="F21" s="187" t="s">
        <v>204</v>
      </c>
      <c r="G21" s="187" t="s">
        <v>204</v>
      </c>
      <c r="H21" s="188"/>
    </row>
    <row r="22" customFormat="false" ht="13.8" hidden="false" customHeight="false" outlineLevel="0" collapsed="false">
      <c r="A22" s="120" t="n">
        <v>7</v>
      </c>
      <c r="B22" s="186" t="s">
        <v>204</v>
      </c>
      <c r="C22" s="186"/>
      <c r="D22" s="186"/>
      <c r="E22" s="189"/>
      <c r="F22" s="189"/>
      <c r="G22" s="189"/>
      <c r="H22" s="190"/>
    </row>
    <row r="23" customFormat="false" ht="13.8" hidden="false" customHeight="false" outlineLevel="0" collapsed="false">
      <c r="A23" s="133" t="n">
        <v>8</v>
      </c>
      <c r="B23" s="186" t="s">
        <v>204</v>
      </c>
      <c r="C23" s="186"/>
      <c r="D23" s="186"/>
      <c r="E23" s="189"/>
      <c r="F23" s="189"/>
      <c r="G23" s="189"/>
      <c r="H23" s="190"/>
    </row>
    <row r="24" customFormat="false" ht="13.8" hidden="false" customHeight="false" outlineLevel="0" collapsed="false">
      <c r="A24" s="120" t="n">
        <v>9</v>
      </c>
      <c r="B24" s="186"/>
      <c r="C24" s="186"/>
      <c r="D24" s="186"/>
      <c r="E24" s="189"/>
      <c r="F24" s="189"/>
      <c r="G24" s="189"/>
      <c r="H24" s="190"/>
    </row>
    <row r="25" customFormat="false" ht="13.8" hidden="false" customHeight="false" outlineLevel="0" collapsed="false">
      <c r="A25" s="133" t="n">
        <v>10</v>
      </c>
      <c r="B25" s="186"/>
      <c r="C25" s="186"/>
      <c r="D25" s="186"/>
      <c r="E25" s="189"/>
      <c r="F25" s="189"/>
      <c r="G25" s="189"/>
      <c r="H25" s="190"/>
    </row>
    <row r="26" customFormat="false" ht="13.8" hidden="false" customHeight="false" outlineLevel="0" collapsed="false">
      <c r="A26" s="120" t="n">
        <v>11</v>
      </c>
      <c r="B26" s="186"/>
      <c r="C26" s="186"/>
      <c r="D26" s="186"/>
      <c r="E26" s="189"/>
      <c r="F26" s="189"/>
      <c r="G26" s="189"/>
      <c r="H26" s="190"/>
    </row>
    <row r="27" customFormat="false" ht="13.8" hidden="false" customHeight="false" outlineLevel="0" collapsed="false">
      <c r="A27" s="133" t="n">
        <v>12</v>
      </c>
      <c r="B27" s="186"/>
      <c r="C27" s="186"/>
      <c r="D27" s="186"/>
      <c r="E27" s="189"/>
      <c r="F27" s="189"/>
      <c r="G27" s="189"/>
      <c r="H27" s="190"/>
    </row>
    <row r="28" customFormat="false" ht="13.8" hidden="false" customHeight="false" outlineLevel="0" collapsed="false">
      <c r="A28" s="120" t="n">
        <v>13</v>
      </c>
      <c r="B28" s="186"/>
      <c r="C28" s="186"/>
      <c r="D28" s="186"/>
      <c r="E28" s="189"/>
      <c r="F28" s="189"/>
      <c r="G28" s="189"/>
      <c r="H28" s="190"/>
    </row>
    <row r="29" customFormat="false" ht="13.8" hidden="false" customHeight="false" outlineLevel="0" collapsed="false">
      <c r="A29" s="120" t="n">
        <v>14</v>
      </c>
      <c r="B29" s="186"/>
      <c r="C29" s="186"/>
      <c r="D29" s="186"/>
      <c r="E29" s="189"/>
      <c r="F29" s="189"/>
      <c r="G29" s="189"/>
      <c r="H29" s="190"/>
    </row>
    <row r="30" customFormat="false" ht="13.8" hidden="false" customHeight="false" outlineLevel="0" collapsed="false">
      <c r="A30" s="133" t="n">
        <v>15</v>
      </c>
      <c r="B30" s="186"/>
      <c r="C30" s="186"/>
      <c r="D30" s="186"/>
      <c r="E30" s="189"/>
      <c r="F30" s="189"/>
      <c r="G30" s="189"/>
      <c r="H30" s="190"/>
    </row>
    <row r="31" customFormat="false" ht="13.8" hidden="false" customHeight="false" outlineLevel="0" collapsed="false">
      <c r="A31" s="120" t="n">
        <v>16</v>
      </c>
      <c r="B31" s="186"/>
      <c r="C31" s="186"/>
      <c r="D31" s="186"/>
      <c r="E31" s="189"/>
      <c r="F31" s="189"/>
      <c r="G31" s="189"/>
      <c r="H31" s="190"/>
    </row>
    <row r="32" customFormat="false" ht="13.8" hidden="false" customHeight="false" outlineLevel="0" collapsed="false">
      <c r="A32" s="191" t="n">
        <v>17</v>
      </c>
      <c r="B32" s="192"/>
      <c r="C32" s="192"/>
      <c r="D32" s="192"/>
      <c r="E32" s="193"/>
      <c r="F32" s="193"/>
      <c r="G32" s="193"/>
      <c r="H32" s="194"/>
    </row>
    <row r="33" customFormat="false" ht="13.8" hidden="false" customHeight="false" outlineLevel="0" collapsed="false">
      <c r="A33" s="189" t="n">
        <v>18</v>
      </c>
      <c r="B33" s="186"/>
      <c r="C33" s="186"/>
      <c r="D33" s="186"/>
      <c r="E33" s="189"/>
      <c r="F33" s="189"/>
      <c r="G33" s="189"/>
      <c r="H33" s="190"/>
    </row>
    <row r="34" customFormat="false" ht="13.8" hidden="false" customHeight="false" outlineLevel="0" collapsed="false">
      <c r="A34" s="195" t="s">
        <v>182</v>
      </c>
      <c r="B34" s="196"/>
      <c r="C34" s="196"/>
      <c r="D34" s="196"/>
      <c r="E34" s="196"/>
      <c r="F34" s="196"/>
      <c r="G34" s="196"/>
      <c r="H34" s="196"/>
    </row>
    <row r="35" customFormat="false" ht="13.8" hidden="false" customHeight="false" outlineLevel="0" collapsed="false">
      <c r="A35" s="197" t="s">
        <v>183</v>
      </c>
      <c r="B35" s="164"/>
      <c r="C35" s="164"/>
      <c r="D35" s="164"/>
      <c r="E35" s="164"/>
      <c r="F35" s="164"/>
      <c r="G35" s="164"/>
      <c r="H35" s="164"/>
    </row>
    <row r="36" customFormat="false" ht="13.8" hidden="false" customHeight="false" outlineLevel="0" collapsed="false">
      <c r="A36" s="197" t="s">
        <v>184</v>
      </c>
      <c r="B36" s="164"/>
      <c r="C36" s="164"/>
      <c r="D36" s="164"/>
      <c r="E36" s="164"/>
      <c r="F36" s="164"/>
      <c r="G36" s="164"/>
      <c r="H36" s="164"/>
    </row>
    <row r="37" customFormat="false" ht="13.8" hidden="false" customHeight="false" outlineLevel="0" collapsed="false">
      <c r="A37" s="198" t="s">
        <v>185</v>
      </c>
      <c r="B37" s="164"/>
      <c r="C37" s="164"/>
      <c r="D37" s="164"/>
      <c r="E37" s="164"/>
      <c r="F37" s="164"/>
      <c r="G37" s="164"/>
      <c r="H37" s="164"/>
    </row>
    <row r="38" customFormat="false" ht="13.8" hidden="false" customHeight="false" outlineLevel="0" collapsed="false">
      <c r="A38" s="199" t="s">
        <v>186</v>
      </c>
      <c r="B38" s="199"/>
      <c r="C38" s="199"/>
      <c r="D38" s="199"/>
      <c r="E38" s="199"/>
      <c r="F38" s="199"/>
      <c r="G38" s="199"/>
      <c r="H38" s="199"/>
    </row>
    <row r="39" customFormat="false" ht="13.8" hidden="false" customHeight="false" outlineLevel="0" collapsed="false">
      <c r="A39" s="200" t="s">
        <v>187</v>
      </c>
      <c r="B39" s="201" t="s">
        <v>188</v>
      </c>
      <c r="C39" s="201"/>
      <c r="D39" s="201"/>
      <c r="E39" s="201"/>
      <c r="F39" s="201" t="s">
        <v>189</v>
      </c>
      <c r="G39" s="201"/>
      <c r="H39" s="201"/>
    </row>
    <row r="40" customFormat="false" ht="13.8" hidden="false" customHeight="false" outlineLevel="0" collapsed="false">
      <c r="A40" s="202"/>
      <c r="B40" s="23" t="s">
        <v>80</v>
      </c>
      <c r="C40" s="23"/>
      <c r="D40" s="23"/>
      <c r="E40" s="201"/>
      <c r="F40" s="24" t="s">
        <v>81</v>
      </c>
      <c r="G40" s="24"/>
      <c r="H40" s="24"/>
    </row>
    <row r="41" customFormat="false" ht="13.8" hidden="false" customHeight="false" outlineLevel="0" collapsed="false">
      <c r="A41" s="202"/>
      <c r="B41" s="25" t="s">
        <v>82</v>
      </c>
      <c r="C41" s="26"/>
      <c r="D41" s="26"/>
      <c r="E41" s="201"/>
      <c r="F41" s="26" t="s">
        <v>83</v>
      </c>
      <c r="G41" s="26"/>
      <c r="H41" s="26"/>
    </row>
    <row r="42" customFormat="false" ht="13.8" hidden="false" customHeight="false" outlineLevel="0" collapsed="false">
      <c r="A42" s="202"/>
      <c r="B42" s="28" t="s">
        <v>84</v>
      </c>
      <c r="C42" s="28"/>
      <c r="D42" s="29" t="s">
        <v>85</v>
      </c>
      <c r="E42" s="201"/>
      <c r="F42" s="26" t="s">
        <v>86</v>
      </c>
      <c r="G42" s="26"/>
      <c r="H42" s="26"/>
    </row>
    <row r="43" customFormat="false" ht="13.8" hidden="false" customHeight="false" outlineLevel="0" collapsed="false">
      <c r="A43" s="202"/>
      <c r="B43" s="164"/>
      <c r="C43" s="201"/>
      <c r="D43" s="201"/>
      <c r="E43" s="201"/>
      <c r="F43" s="201"/>
      <c r="G43" s="201"/>
      <c r="H43" s="201"/>
    </row>
    <row r="44" customFormat="false" ht="13.8" hidden="false" customHeight="false" outlineLevel="0" collapsed="false">
      <c r="A44" s="202"/>
      <c r="B44" s="201"/>
      <c r="C44" s="201"/>
      <c r="D44" s="201"/>
      <c r="E44" s="201"/>
      <c r="F44" s="201"/>
      <c r="G44" s="201"/>
      <c r="H44" s="201"/>
    </row>
    <row r="45" customFormat="false" ht="13.8" hidden="false" customHeight="false" outlineLevel="0" collapsed="false">
      <c r="A45" s="203" t="s">
        <v>190</v>
      </c>
      <c r="B45" s="204"/>
      <c r="C45" s="204"/>
      <c r="D45" s="204"/>
      <c r="E45" s="204"/>
      <c r="F45" s="204"/>
      <c r="G45" s="204"/>
      <c r="H45" s="204"/>
    </row>
  </sheetData>
  <mergeCells count="18">
    <mergeCell ref="A1:H1"/>
    <mergeCell ref="A2:H2"/>
    <mergeCell ref="A3:H4"/>
    <mergeCell ref="A5:C5"/>
    <mergeCell ref="D5:H5"/>
    <mergeCell ref="A6:C6"/>
    <mergeCell ref="D6:H6"/>
    <mergeCell ref="A7:C7"/>
    <mergeCell ref="D7:H7"/>
    <mergeCell ref="A8:C8"/>
    <mergeCell ref="D8:H8"/>
    <mergeCell ref="A9:C9"/>
    <mergeCell ref="D9:H9"/>
    <mergeCell ref="E10:H10"/>
    <mergeCell ref="A38:H38"/>
    <mergeCell ref="B40:D40"/>
    <mergeCell ref="F40:H40"/>
    <mergeCell ref="B42:C4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405</TotalTime>
  <Application>LibreOffice/7.5.6.2$Windows_X86_64 LibreOffice_project/f654817fb68d6d4600d7d2f6b647e47729f55f15</Application>
  <AppVersion>15.0000</AppVers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2020-02-04T19:23:57Z</dcterms:created>
  <dc:creator>Andrea Lisboa Souza da Silva</dc:creator>
  <dc:description/>
  <dc:language>pt-BR</dc:language>
  <cp:lastModifiedBy/>
  <cp:lastPrinted>2020-02-11T18:37:58Z</cp:lastPrinted>
  <dcterms:modified xsi:type="dcterms:W3CDTF">2026-02-09T13:56:10Z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