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exandrenm\Desktop\"/>
    </mc:Choice>
  </mc:AlternateContent>
  <xr:revisionPtr revIDLastSave="0" documentId="8_{5B42E2CC-C64E-4728-A3A4-A5318E4B86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ATOS" sheetId="1" r:id="rId1"/>
    <sheet name="PESSOAL ENVOLVI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2" l="1"/>
  <c r="A24" i="2"/>
  <c r="A25" i="2"/>
  <c r="A26" i="2" s="1"/>
  <c r="A27" i="2" s="1"/>
  <c r="A28" i="2" s="1"/>
  <c r="A29" i="2" s="1"/>
  <c r="A30" i="2" s="1"/>
  <c r="A31" i="2" s="1"/>
  <c r="A32" i="2" s="1"/>
  <c r="A33" i="2" s="1"/>
  <c r="A34" i="2" s="1"/>
  <c r="A17" i="2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<sst xmlns="http://schemas.openxmlformats.org/spreadsheetml/2006/main" count="233" uniqueCount="135">
  <si>
    <t>UNIVERSIDADE FEDERAL DE MINAS GERAIS</t>
  </si>
  <si>
    <t>UG SIGNATÁRIA DO CONTRATO</t>
  </si>
  <si>
    <t>NOME DO DIRIGENTE MÁXIMO DA IFES</t>
  </si>
  <si>
    <t>Sandra Regina Goulart Almeida</t>
  </si>
  <si>
    <t>NOME DA FUNDAÇÃO DE APOIO</t>
  </si>
  <si>
    <t>SIGLA DA FUNDAÇÃO DE APOIO</t>
  </si>
  <si>
    <t>CNPJ DA FUNDAÇÃO DE APOIO</t>
  </si>
  <si>
    <t>N°</t>
  </si>
  <si>
    <t xml:space="preserve">N° INSTRUMENTO </t>
  </si>
  <si>
    <t xml:space="preserve">NR.DO </t>
  </si>
  <si>
    <t>Nº DO CONTRATO</t>
  </si>
  <si>
    <t xml:space="preserve">NOME DO </t>
  </si>
  <si>
    <t xml:space="preserve">VR DO </t>
  </si>
  <si>
    <t>VR. *</t>
  </si>
  <si>
    <t>VR**</t>
  </si>
  <si>
    <t>VR***</t>
  </si>
  <si>
    <t>CUSTO ***</t>
  </si>
  <si>
    <t>DATA INÍCIO</t>
  </si>
  <si>
    <t>DATA FIM</t>
  </si>
  <si>
    <t>FINALIDADE:</t>
  </si>
  <si>
    <t>COORDENADOR</t>
  </si>
  <si>
    <t>Ordem</t>
  </si>
  <si>
    <t>E ADITIVOS</t>
  </si>
  <si>
    <t>PROCESSO</t>
  </si>
  <si>
    <t>NA FUNDAÇÃO</t>
  </si>
  <si>
    <t>PROJETO</t>
  </si>
  <si>
    <t>CONTRATO</t>
  </si>
  <si>
    <t>REPASSADO</t>
  </si>
  <si>
    <t xml:space="preserve">DESPESAS TOTAL </t>
  </si>
  <si>
    <t>RECEITAS</t>
  </si>
  <si>
    <t>OPERACIONAL</t>
  </si>
  <si>
    <t>DA VIGÊNCIA</t>
  </si>
  <si>
    <t>ENSINO, PESQUISA, EXTENSÃO</t>
  </si>
  <si>
    <t xml:space="preserve">DO </t>
  </si>
  <si>
    <t>DE DISPENSA</t>
  </si>
  <si>
    <t>DE APOIO</t>
  </si>
  <si>
    <t>(EM REAIS)</t>
  </si>
  <si>
    <t>dd/mm/aaaa</t>
  </si>
  <si>
    <t>DESEN. INSTITUCIONAL, CIENTÍFICO E TECNOLÓGICO.</t>
  </si>
  <si>
    <t>Ass:</t>
  </si>
  <si>
    <t>RESPONSÁVEL PELO SETOR CONTÁBIL/FINANCEIRO</t>
  </si>
  <si>
    <t>ORDENADOR DE DESPESA</t>
  </si>
  <si>
    <t>OBS: Pagina inferior  deve ter no mínimo 2,5cm- Papel A4</t>
  </si>
  <si>
    <t>RECURSOS DA UFMG ENVOLVIDOS NOS PROJETOS</t>
  </si>
  <si>
    <t>RECURSOS HUMANOS DA UFMG ENVOLVIDOS NOS PROJETOS</t>
  </si>
  <si>
    <t>N° CONTRATO</t>
  </si>
  <si>
    <t>NR.DO PROCESSO</t>
  </si>
  <si>
    <t xml:space="preserve">NÚMERO </t>
  </si>
  <si>
    <t>SERVIDOR**</t>
  </si>
  <si>
    <t>CARGA HORÁRIA</t>
  </si>
  <si>
    <t>REMUNERAÇÃO</t>
  </si>
  <si>
    <t>BOLSA DE PESQUISA</t>
  </si>
  <si>
    <t>ORDEM</t>
  </si>
  <si>
    <t>FUNDEP</t>
  </si>
  <si>
    <t>ENVOLVIDO</t>
  </si>
  <si>
    <t>EFETIVAMENTE DEDICADA</t>
  </si>
  <si>
    <t>RECEBIDA PELA</t>
  </si>
  <si>
    <t xml:space="preserve">OU </t>
  </si>
  <si>
    <t>AO CONTRATO</t>
  </si>
  <si>
    <t>PARTICIPANTE</t>
  </si>
  <si>
    <t>DE ENSINO</t>
  </si>
  <si>
    <t>NO PROJETO</t>
  </si>
  <si>
    <t>DE EXTENSÃO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</si>
  <si>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</si>
  <si>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</si>
  <si>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</si>
  <si>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</si>
  <si>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>Servidor ** Apenas servidores estatutários com matricula SIAPE ativa.</t>
  </si>
  <si>
    <t>ASS:</t>
  </si>
  <si>
    <t>_________________________________</t>
  </si>
  <si>
    <t>OBS: Pagina inferior  deve ter no mínimo 2,5cm - Papel A4</t>
  </si>
  <si>
    <t>Fundação de Desenvolvimento da Pesquisa</t>
  </si>
  <si>
    <t>18.720.938/0001-41</t>
  </si>
  <si>
    <t>009/1600</t>
  </si>
  <si>
    <t>001/2019</t>
  </si>
  <si>
    <t>23072.010707/2016-51</t>
  </si>
  <si>
    <t>23072.049137/2018-51</t>
  </si>
  <si>
    <t>23072.046110/2019-98</t>
  </si>
  <si>
    <t>Apoio ao Projeto  Centro Cultural UFMG: visualidades e memória</t>
  </si>
  <si>
    <t>Apoio ao Projeto DAC - Circuito Artístico Cultural</t>
  </si>
  <si>
    <t>Apoio ao Projeto "Conservatório: Ação, Interação e Reflexão"</t>
  </si>
  <si>
    <t>-</t>
  </si>
  <si>
    <t>Fernando de Oliveira Rocha</t>
  </si>
  <si>
    <t>Fernando Antonio Mencarelli</t>
  </si>
  <si>
    <t>Fabrício José Fernandino</t>
  </si>
  <si>
    <t>Verona Campos Segantini</t>
  </si>
  <si>
    <t>NOME: VERA LÚCIA MAGALHÃES SILVA</t>
  </si>
  <si>
    <t>TEL.: (31)3409-4063</t>
  </si>
  <si>
    <t>CPF: 000.069.566-10         TEL.: (31)3409-4063</t>
  </si>
  <si>
    <t>Extensão</t>
  </si>
  <si>
    <t>EXTENSÃO</t>
  </si>
  <si>
    <t>23072.239867/2021-48</t>
  </si>
  <si>
    <t>23072.244071/2021-15</t>
  </si>
  <si>
    <t>23072.236987/2021-93</t>
  </si>
  <si>
    <t>31/2019</t>
  </si>
  <si>
    <t>Restauração dos elementos artísticos integrados do Museu Casa Padre Toledo</t>
  </si>
  <si>
    <t>302/2021</t>
  </si>
  <si>
    <t>Comunicação e juventude quilombola no Vale do Jequitinhonha: identidade, memória e autonomia</t>
  </si>
  <si>
    <t>320/2021</t>
  </si>
  <si>
    <t>324/2021</t>
  </si>
  <si>
    <t>Dimitri Fazito de Almeida Rezende</t>
  </si>
  <si>
    <t>Daniel Reis Silva</t>
  </si>
  <si>
    <t xml:space="preserve">CPF: 000.069.566-10 </t>
  </si>
  <si>
    <t>Rio Lilás: a gestão das águas pelas mulheres – identidade, capacitação e integração</t>
  </si>
  <si>
    <t>031/2019</t>
  </si>
  <si>
    <t>NOME: FERNANDO ANTONIO MENCARELLI</t>
  </si>
  <si>
    <t>CONTRATOS CELEBRADOS COM FUNDAÇÕES DE APOIO COM VIGÊNCIA NO EXERCÍCIO DE 2022</t>
  </si>
  <si>
    <t>154459 - Pró-reitoria de cultura</t>
  </si>
  <si>
    <t>* VR.REPASSADO: É o valor acumulado que foi repassado p/ Fund. de Apoio via SIAFI até 31/12/2022.</t>
  </si>
  <si>
    <t>**VR. DESPESA TOTAL  : Total gasto/executado no projeto na Fundação de Apoio até 31/12/2022. - O valor preenchido nesta coluna deve ser no máximo a soma do Valor Repassado + Receitas.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</si>
  <si>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31/12/2022.</t>
  </si>
  <si>
    <t>**** CUSTO OPERACIONAL: Valor da remuneração paga à Fundação de Apoio  título de serviços administrativos ou gerenciamento de gestão até 31/12/2022.</t>
  </si>
  <si>
    <r>
      <t xml:space="preserve">CONTRATOS CELEBRADOS COM FUNDAÇÕES DE APOIO COM </t>
    </r>
    <r>
      <rPr>
        <sz val="13"/>
        <rFont val="Arial"/>
        <family val="2"/>
      </rPr>
      <t>VIGÊNCIA</t>
    </r>
    <r>
      <rPr>
        <sz val="14"/>
        <rFont val="Arial"/>
        <family val="2"/>
      </rPr>
      <t xml:space="preserve"> NO EXERCÍCIO DE 2022</t>
    </r>
  </si>
  <si>
    <t>MARCOS FLÁVIO DE AGUIAR FREITAS</t>
  </si>
  <si>
    <t>EM 2022</t>
  </si>
  <si>
    <t>ELISE BARBARA PITTENGER</t>
  </si>
  <si>
    <t>FAUSTO BOREM DE OLIVEIRA</t>
  </si>
  <si>
    <t>MAURO CAMILO DE CHANTAL SANTOS</t>
  </si>
  <si>
    <t>SONIA MARIA DE MELO QUEIROZ</t>
  </si>
  <si>
    <t>ALICE DE MELLO</t>
  </si>
  <si>
    <t>FERNANDO BRAGA CAMPOS</t>
  </si>
  <si>
    <t>CLAUDIO EMANUEL DOS SANTOS</t>
  </si>
  <si>
    <t>LIVIA MARA GOMES DO ESPIRITO SANTO</t>
  </si>
  <si>
    <t>WELLINGTON CANCADO COELHO</t>
  </si>
  <si>
    <t>ANA MARTINS PANISSET</t>
  </si>
  <si>
    <t>GIULIA VILLELA GIOVANI</t>
  </si>
  <si>
    <t>NÃO HOUVE PESSOAL ENVOLVIDO</t>
  </si>
  <si>
    <t>VERONA CAMPOS SEGANTINI</t>
  </si>
  <si>
    <t>RENATA MOREIRA MARQUEZ</t>
  </si>
  <si>
    <t>GUILHERME TRIELI RIBEIRO</t>
  </si>
  <si>
    <t>06</t>
  </si>
  <si>
    <t>08</t>
  </si>
  <si>
    <t>02</t>
  </si>
  <si>
    <t>PORTARIA DE NOMEAÇÃO Nº 5803/2022</t>
  </si>
  <si>
    <t>PORTARIA DE NOMEAÇÃO Nº  5803/2022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</si>
</sst>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23"/>
      <name val="Times New Roman"/>
      <family val="1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indexed="23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7" xfId="0" applyFont="1" applyBorder="1" applyAlignment="1">
      <alignment horizontal="left"/>
    </xf>
    <xf numFmtId="0" fontId="4" fillId="0" borderId="0" xfId="0" applyFont="1" applyBorder="1"/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0" fontId="4" fillId="0" borderId="0" xfId="0" applyFont="1" applyBorder="1" applyAlignment="1"/>
    <xf numFmtId="0" fontId="4" fillId="0" borderId="0" xfId="0" applyFont="1" applyFill="1" applyBorder="1"/>
    <xf numFmtId="0" fontId="5" fillId="0" borderId="0" xfId="0" applyFont="1" applyBorder="1"/>
    <xf numFmtId="0" fontId="4" fillId="0" borderId="25" xfId="0" applyFont="1" applyBorder="1" applyAlignment="1">
      <alignment horizontal="left"/>
    </xf>
    <xf numFmtId="0" fontId="4" fillId="0" borderId="25" xfId="0" applyFont="1" applyBorder="1"/>
    <xf numFmtId="0" fontId="4" fillId="0" borderId="25" xfId="0" applyFont="1" applyBorder="1" applyAlignment="1">
      <alignment horizontal="right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4" xfId="0" applyFont="1" applyBorder="1" applyAlignment="1"/>
    <xf numFmtId="0" fontId="4" fillId="0" borderId="5" xfId="0" applyFont="1" applyBorder="1" applyAlignment="1"/>
    <xf numFmtId="17" fontId="4" fillId="0" borderId="29" xfId="0" quotePrefix="1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43" fontId="4" fillId="0" borderId="29" xfId="1" applyFont="1" applyFill="1" applyBorder="1" applyAlignment="1">
      <alignment horizontal="center" vertical="center"/>
    </xf>
    <xf numFmtId="14" fontId="4" fillId="0" borderId="29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 wrapText="1"/>
    </xf>
    <xf numFmtId="0" fontId="4" fillId="0" borderId="25" xfId="0" applyFont="1" applyBorder="1" applyAlignment="1"/>
    <xf numFmtId="0" fontId="4" fillId="0" borderId="27" xfId="0" applyFont="1" applyBorder="1"/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43" fontId="4" fillId="0" borderId="29" xfId="1" applyFont="1" applyFill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45" xfId="0" applyFont="1" applyFill="1" applyBorder="1" applyAlignment="1">
      <alignment horizontal="center"/>
    </xf>
    <xf numFmtId="17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/>
    </xf>
    <xf numFmtId="17" fontId="4" fillId="0" borderId="46" xfId="0" quotePrefix="1" applyNumberFormat="1" applyFont="1" applyFill="1" applyBorder="1" applyAlignment="1">
      <alignment horizontal="center" vertical="center"/>
    </xf>
    <xf numFmtId="4" fontId="4" fillId="0" borderId="46" xfId="0" applyNumberFormat="1" applyFont="1" applyFill="1" applyBorder="1" applyAlignment="1">
      <alignment vertical="center"/>
    </xf>
    <xf numFmtId="43" fontId="4" fillId="0" borderId="46" xfId="1" applyFont="1" applyFill="1" applyBorder="1" applyAlignment="1">
      <alignment horizontal="center" vertical="center"/>
    </xf>
    <xf numFmtId="14" fontId="4" fillId="0" borderId="46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/>
    </xf>
    <xf numFmtId="14" fontId="4" fillId="0" borderId="29" xfId="0" applyNumberFormat="1" applyFont="1" applyFill="1" applyBorder="1" applyAlignment="1">
      <alignment horizontal="left" vertical="center"/>
    </xf>
    <xf numFmtId="43" fontId="4" fillId="0" borderId="47" xfId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44" xfId="0" applyFont="1" applyBorder="1"/>
    <xf numFmtId="0" fontId="4" fillId="0" borderId="0" xfId="0" applyFont="1"/>
    <xf numFmtId="0" fontId="12" fillId="0" borderId="29" xfId="0" applyFont="1" applyBorder="1" applyAlignment="1">
      <alignment wrapText="1"/>
    </xf>
    <xf numFmtId="0" fontId="4" fillId="0" borderId="17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4" xfId="0" applyFont="1" applyFill="1" applyBorder="1"/>
    <xf numFmtId="0" fontId="4" fillId="0" borderId="20" xfId="0" applyFont="1" applyFill="1" applyBorder="1" applyAlignment="1">
      <alignment horizontal="center"/>
    </xf>
    <xf numFmtId="17" fontId="4" fillId="0" borderId="48" xfId="0" quotePrefix="1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43" fontId="4" fillId="0" borderId="48" xfId="1" applyFont="1" applyFill="1" applyBorder="1" applyAlignment="1">
      <alignment vertical="center"/>
    </xf>
    <xf numFmtId="43" fontId="4" fillId="0" borderId="49" xfId="1" applyFont="1" applyFill="1" applyBorder="1" applyAlignment="1" applyProtection="1">
      <alignment vertical="center"/>
    </xf>
    <xf numFmtId="43" fontId="4" fillId="0" borderId="48" xfId="1" applyFont="1" applyFill="1" applyBorder="1" applyAlignment="1">
      <alignment horizontal="center" vertical="center"/>
    </xf>
    <xf numFmtId="14" fontId="4" fillId="0" borderId="48" xfId="0" applyNumberFormat="1" applyFont="1" applyFill="1" applyBorder="1" applyAlignment="1">
      <alignment horizontal="center" vertical="center"/>
    </xf>
    <xf numFmtId="4" fontId="4" fillId="0" borderId="50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43" fontId="8" fillId="0" borderId="29" xfId="1" applyFont="1" applyFill="1" applyBorder="1" applyAlignment="1">
      <alignment horizontal="center"/>
    </xf>
    <xf numFmtId="17" fontId="8" fillId="0" borderId="29" xfId="0" quotePrefix="1" applyNumberFormat="1" applyFont="1" applyFill="1" applyBorder="1" applyAlignment="1">
      <alignment horizontal="center" vertical="center"/>
    </xf>
    <xf numFmtId="17" fontId="8" fillId="0" borderId="53" xfId="0" quotePrefix="1" applyNumberFormat="1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left" vertical="center" wrapText="1"/>
    </xf>
    <xf numFmtId="17" fontId="8" fillId="0" borderId="30" xfId="0" quotePrefix="1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43" fontId="4" fillId="0" borderId="29" xfId="1" applyFont="1" applyFill="1" applyBorder="1" applyAlignment="1" applyProtection="1">
      <alignment vertical="center"/>
    </xf>
    <xf numFmtId="0" fontId="4" fillId="0" borderId="46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29" xfId="0" quotePrefix="1" applyFont="1" applyFill="1" applyBorder="1" applyAlignment="1">
      <alignment horizontal="left" vertical="center" wrapText="1"/>
    </xf>
    <xf numFmtId="1" fontId="8" fillId="0" borderId="29" xfId="0" applyNumberFormat="1" applyFont="1" applyFill="1" applyBorder="1" applyAlignment="1">
      <alignment horizontal="center" vertical="center"/>
    </xf>
    <xf numFmtId="1" fontId="8" fillId="0" borderId="51" xfId="0" applyNumberFormat="1" applyFont="1" applyFill="1" applyBorder="1" applyAlignment="1">
      <alignment horizontal="center" vertical="center"/>
    </xf>
    <xf numFmtId="43" fontId="13" fillId="0" borderId="29" xfId="1" applyFont="1" applyFill="1" applyBorder="1" applyAlignment="1">
      <alignment horizontal="center"/>
    </xf>
    <xf numFmtId="43" fontId="8" fillId="0" borderId="53" xfId="1" applyFont="1" applyFill="1" applyBorder="1" applyAlignment="1">
      <alignment horizontal="center"/>
    </xf>
    <xf numFmtId="14" fontId="8" fillId="0" borderId="54" xfId="0" applyNumberFormat="1" applyFont="1" applyFill="1" applyBorder="1" applyAlignment="1">
      <alignment horizontal="center" vertical="center"/>
    </xf>
    <xf numFmtId="14" fontId="8" fillId="0" borderId="31" xfId="0" applyNumberFormat="1" applyFont="1" applyFill="1" applyBorder="1" applyAlignment="1">
      <alignment horizontal="center" vertical="center"/>
    </xf>
    <xf numFmtId="14" fontId="8" fillId="0" borderId="32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/>
    <xf numFmtId="0" fontId="8" fillId="0" borderId="30" xfId="0" applyFont="1" applyFill="1" applyBorder="1" applyAlignment="1"/>
    <xf numFmtId="0" fontId="8" fillId="0" borderId="5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29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8" fillId="0" borderId="29" xfId="0" applyFont="1" applyBorder="1" applyAlignment="1"/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14" fillId="0" borderId="29" xfId="0" applyFont="1" applyBorder="1"/>
    <xf numFmtId="0" fontId="8" fillId="0" borderId="29" xfId="0" quotePrefix="1" applyFont="1" applyFill="1" applyBorder="1" applyAlignment="1">
      <alignment horizontal="center" vertical="center"/>
    </xf>
    <xf numFmtId="1" fontId="8" fillId="0" borderId="51" xfId="0" quotePrefix="1" applyNumberFormat="1" applyFont="1" applyFill="1" applyBorder="1" applyAlignment="1">
      <alignment horizontal="center" vertical="center"/>
    </xf>
    <xf numFmtId="0" fontId="8" fillId="0" borderId="29" xfId="0" quotePrefix="1" applyFont="1" applyBorder="1" applyAlignment="1">
      <alignment horizontal="center" vertical="center"/>
    </xf>
    <xf numFmtId="1" fontId="8" fillId="0" borderId="29" xfId="0" quotePrefix="1" applyNumberFormat="1" applyFont="1" applyFill="1" applyBorder="1" applyAlignment="1">
      <alignment horizontal="center" vertical="center"/>
    </xf>
    <xf numFmtId="0" fontId="0" fillId="0" borderId="56" xfId="0" applyFill="1" applyBorder="1"/>
    <xf numFmtId="0" fontId="8" fillId="0" borderId="53" xfId="0" applyFont="1" applyBorder="1" applyAlignment="1"/>
    <xf numFmtId="0" fontId="14" fillId="0" borderId="30" xfId="0" applyFont="1" applyBorder="1"/>
    <xf numFmtId="1" fontId="8" fillId="0" borderId="30" xfId="0" applyNumberFormat="1" applyFont="1" applyFill="1" applyBorder="1" applyAlignment="1">
      <alignment horizontal="center" vertical="center"/>
    </xf>
    <xf numFmtId="43" fontId="13" fillId="0" borderId="30" xfId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8" xfId="0" applyNumberFormat="1" applyFont="1" applyBorder="1" applyAlignment="1">
      <alignment horizontal="center"/>
    </xf>
    <xf numFmtId="0" fontId="4" fillId="0" borderId="43" xfId="0" applyFont="1" applyBorder="1" applyAlignment="1">
      <alignment horizontal="left"/>
    </xf>
    <xf numFmtId="0" fontId="4" fillId="0" borderId="37" xfId="0" applyFont="1" applyFill="1" applyBorder="1" applyAlignment="1">
      <alignment wrapText="1"/>
    </xf>
    <xf numFmtId="0" fontId="4" fillId="0" borderId="38" xfId="0" applyFont="1" applyFill="1" applyBorder="1" applyAlignment="1">
      <alignment wrapText="1"/>
    </xf>
    <xf numFmtId="0" fontId="4" fillId="0" borderId="39" xfId="0" applyFont="1" applyFill="1" applyBorder="1" applyAlignment="1">
      <alignment wrapText="1"/>
    </xf>
    <xf numFmtId="0" fontId="4" fillId="0" borderId="23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1" xfId="0" applyFont="1" applyFill="1" applyBorder="1" applyAlignment="1">
      <alignment horizontal="left"/>
    </xf>
    <xf numFmtId="0" fontId="4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5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28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352425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200025</xdr:colOff>
      <xdr:row>1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8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2"/>
  <sheetViews>
    <sheetView tabSelected="1" zoomScale="130" zoomScaleNormal="130" workbookViewId="0">
      <selection activeCell="B38" sqref="B38"/>
    </sheetView>
  </sheetViews>
  <sheetFormatPr defaultRowHeight="11.25" x14ac:dyDescent="0.2"/>
  <cols>
    <col min="1" max="1" width="11" style="47" customWidth="1"/>
    <col min="2" max="2" width="13.42578125" style="47" customWidth="1"/>
    <col min="3" max="3" width="18.85546875" style="47" customWidth="1"/>
    <col min="4" max="4" width="14.85546875" style="47" customWidth="1"/>
    <col min="5" max="5" width="19.140625" style="47" customWidth="1"/>
    <col min="6" max="6" width="15.140625" style="47" bestFit="1" customWidth="1"/>
    <col min="7" max="7" width="10.85546875" style="47" customWidth="1"/>
    <col min="8" max="8" width="14.42578125" style="47" bestFit="1" customWidth="1"/>
    <col min="9" max="9" width="9.140625" style="47" customWidth="1"/>
    <col min="10" max="10" width="11.5703125" style="47" bestFit="1" customWidth="1"/>
    <col min="11" max="12" width="9.140625" style="47"/>
    <col min="13" max="13" width="33.140625" style="47" customWidth="1"/>
    <col min="14" max="14" width="22.28515625" style="47" customWidth="1"/>
    <col min="15" max="16384" width="9.140625" style="47"/>
  </cols>
  <sheetData>
    <row r="2" spans="1:14" x14ac:dyDescent="0.2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12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2" thickBot="1" x14ac:dyDescent="0.25">
      <c r="A4" s="126" t="s">
        <v>106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14" x14ac:dyDescent="0.2">
      <c r="A6" s="127" t="s">
        <v>1</v>
      </c>
      <c r="B6" s="127"/>
      <c r="C6" s="127"/>
      <c r="D6" s="128" t="s">
        <v>107</v>
      </c>
      <c r="E6" s="129"/>
      <c r="F6" s="129"/>
      <c r="G6" s="129"/>
      <c r="H6" s="129"/>
      <c r="I6" s="129"/>
      <c r="J6" s="129"/>
      <c r="K6" s="129"/>
      <c r="L6" s="129"/>
      <c r="M6" s="129"/>
      <c r="N6" s="130"/>
    </row>
    <row r="7" spans="1:14" x14ac:dyDescent="0.2">
      <c r="A7" s="124" t="s">
        <v>2</v>
      </c>
      <c r="B7" s="124"/>
      <c r="C7" s="124"/>
      <c r="D7" s="128" t="s">
        <v>3</v>
      </c>
      <c r="E7" s="129"/>
      <c r="F7" s="129"/>
      <c r="G7" s="129"/>
      <c r="H7" s="129"/>
      <c r="I7" s="129"/>
      <c r="J7" s="129"/>
      <c r="K7" s="129"/>
      <c r="L7" s="129"/>
      <c r="M7" s="129"/>
      <c r="N7" s="130"/>
    </row>
    <row r="8" spans="1:14" x14ac:dyDescent="0.2">
      <c r="A8" s="124" t="s">
        <v>4</v>
      </c>
      <c r="B8" s="124"/>
      <c r="C8" s="124"/>
      <c r="D8" s="28" t="s">
        <v>71</v>
      </c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x14ac:dyDescent="0.2">
      <c r="A9" s="124" t="s">
        <v>5</v>
      </c>
      <c r="B9" s="124"/>
      <c r="C9" s="124"/>
      <c r="D9" s="28" t="s">
        <v>53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2" thickBot="1" x14ac:dyDescent="0.25">
      <c r="A10" s="132" t="s">
        <v>6</v>
      </c>
      <c r="B10" s="132"/>
      <c r="C10" s="132"/>
      <c r="D10" s="1" t="s">
        <v>72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x14ac:dyDescent="0.2">
      <c r="A11" s="49" t="s">
        <v>7</v>
      </c>
      <c r="B11" s="50" t="s">
        <v>8</v>
      </c>
      <c r="C11" s="51" t="s">
        <v>9</v>
      </c>
      <c r="D11" s="52" t="s">
        <v>10</v>
      </c>
      <c r="E11" s="52" t="s">
        <v>11</v>
      </c>
      <c r="F11" s="52" t="s">
        <v>12</v>
      </c>
      <c r="G11" s="53" t="s">
        <v>13</v>
      </c>
      <c r="H11" s="53" t="s">
        <v>14</v>
      </c>
      <c r="I11" s="54" t="s">
        <v>15</v>
      </c>
      <c r="J11" s="53" t="s">
        <v>16</v>
      </c>
      <c r="K11" s="53" t="s">
        <v>17</v>
      </c>
      <c r="L11" s="52" t="s">
        <v>18</v>
      </c>
      <c r="M11" s="52" t="s">
        <v>19</v>
      </c>
      <c r="N11" s="55" t="s">
        <v>20</v>
      </c>
    </row>
    <row r="12" spans="1:14" ht="22.5" x14ac:dyDescent="0.2">
      <c r="A12" s="39" t="s">
        <v>21</v>
      </c>
      <c r="B12" s="56" t="s">
        <v>22</v>
      </c>
      <c r="C12" s="57" t="s">
        <v>23</v>
      </c>
      <c r="D12" s="57" t="s">
        <v>24</v>
      </c>
      <c r="E12" s="58" t="s">
        <v>25</v>
      </c>
      <c r="F12" s="58" t="s">
        <v>26</v>
      </c>
      <c r="G12" s="58" t="s">
        <v>27</v>
      </c>
      <c r="H12" s="66" t="s">
        <v>28</v>
      </c>
      <c r="I12" s="59" t="s">
        <v>29</v>
      </c>
      <c r="J12" s="67" t="s">
        <v>30</v>
      </c>
      <c r="K12" s="67" t="s">
        <v>31</v>
      </c>
      <c r="L12" s="66" t="s">
        <v>31</v>
      </c>
      <c r="M12" s="58" t="s">
        <v>32</v>
      </c>
      <c r="N12" s="61" t="s">
        <v>33</v>
      </c>
    </row>
    <row r="13" spans="1:14" ht="22.5" x14ac:dyDescent="0.2">
      <c r="A13" s="39"/>
      <c r="B13" s="56"/>
      <c r="C13" s="57" t="s">
        <v>34</v>
      </c>
      <c r="D13" s="57" t="s">
        <v>35</v>
      </c>
      <c r="E13" s="58"/>
      <c r="F13" s="58" t="s">
        <v>36</v>
      </c>
      <c r="G13" s="60" t="s">
        <v>36</v>
      </c>
      <c r="H13" s="60" t="s">
        <v>36</v>
      </c>
      <c r="I13" s="68"/>
      <c r="J13" s="60"/>
      <c r="K13" s="60" t="s">
        <v>37</v>
      </c>
      <c r="L13" s="60" t="s">
        <v>37</v>
      </c>
      <c r="M13" s="67" t="s">
        <v>38</v>
      </c>
      <c r="N13" s="61" t="s">
        <v>25</v>
      </c>
    </row>
    <row r="14" spans="1:14" ht="33.75" x14ac:dyDescent="0.2">
      <c r="A14" s="44">
        <v>1</v>
      </c>
      <c r="B14" s="16" t="s">
        <v>73</v>
      </c>
      <c r="C14" s="17" t="s">
        <v>75</v>
      </c>
      <c r="D14" s="17">
        <v>25097</v>
      </c>
      <c r="E14" s="89" t="s">
        <v>78</v>
      </c>
      <c r="F14" s="27">
        <v>292672.37</v>
      </c>
      <c r="G14" s="86">
        <v>177345.71</v>
      </c>
      <c r="H14" s="27">
        <v>151702.43</v>
      </c>
      <c r="I14" s="86">
        <v>6066.01</v>
      </c>
      <c r="J14" s="18">
        <v>10510.77</v>
      </c>
      <c r="K14" s="19">
        <v>42927</v>
      </c>
      <c r="L14" s="19">
        <v>44753</v>
      </c>
      <c r="M14" s="19" t="s">
        <v>89</v>
      </c>
      <c r="N14" s="45" t="s">
        <v>84</v>
      </c>
    </row>
    <row r="15" spans="1:14" ht="29.25" customHeight="1" x14ac:dyDescent="0.2">
      <c r="A15" s="69">
        <v>2</v>
      </c>
      <c r="B15" s="70" t="s">
        <v>74</v>
      </c>
      <c r="C15" s="71" t="s">
        <v>76</v>
      </c>
      <c r="D15" s="71">
        <v>27147</v>
      </c>
      <c r="E15" s="88" t="s">
        <v>79</v>
      </c>
      <c r="F15" s="77">
        <v>1868750</v>
      </c>
      <c r="G15" s="76">
        <v>1598893.5</v>
      </c>
      <c r="H15" s="72">
        <v>1424188</v>
      </c>
      <c r="I15" s="73">
        <v>67778.17</v>
      </c>
      <c r="J15" s="74">
        <v>166866.76999999999</v>
      </c>
      <c r="K15" s="75">
        <v>43557</v>
      </c>
      <c r="L15" s="75">
        <v>45018</v>
      </c>
      <c r="M15" s="19" t="s">
        <v>89</v>
      </c>
      <c r="N15" s="45" t="s">
        <v>83</v>
      </c>
    </row>
    <row r="16" spans="1:14" ht="33.75" x14ac:dyDescent="0.2">
      <c r="A16" s="39">
        <v>3</v>
      </c>
      <c r="B16" s="40" t="s">
        <v>94</v>
      </c>
      <c r="C16" s="104" t="s">
        <v>77</v>
      </c>
      <c r="D16" s="106">
        <v>27623</v>
      </c>
      <c r="E16" s="87" t="s">
        <v>80</v>
      </c>
      <c r="F16" s="41">
        <v>811154.71</v>
      </c>
      <c r="G16" s="46">
        <v>274177.36</v>
      </c>
      <c r="H16" s="42">
        <v>237635.05</v>
      </c>
      <c r="I16" s="46">
        <v>5475.05</v>
      </c>
      <c r="J16" s="42" t="s">
        <v>81</v>
      </c>
      <c r="K16" s="43">
        <v>43781</v>
      </c>
      <c r="L16" s="43">
        <v>44877</v>
      </c>
      <c r="M16" s="19" t="s">
        <v>89</v>
      </c>
      <c r="N16" s="45" t="s">
        <v>82</v>
      </c>
    </row>
    <row r="17" spans="1:14" ht="45" x14ac:dyDescent="0.2">
      <c r="A17" s="44">
        <v>4</v>
      </c>
      <c r="B17" s="16" t="s">
        <v>96</v>
      </c>
      <c r="C17" s="105" t="s">
        <v>92</v>
      </c>
      <c r="D17" s="17">
        <v>28761</v>
      </c>
      <c r="E17" s="65" t="s">
        <v>95</v>
      </c>
      <c r="F17" s="27">
        <v>100000</v>
      </c>
      <c r="G17" s="27">
        <v>100000</v>
      </c>
      <c r="H17" s="18">
        <v>97236.52</v>
      </c>
      <c r="I17" s="18">
        <v>1454.97</v>
      </c>
      <c r="J17" s="18">
        <v>7300</v>
      </c>
      <c r="K17" s="19">
        <v>44463</v>
      </c>
      <c r="L17" s="19">
        <v>44926</v>
      </c>
      <c r="M17" s="19" t="s">
        <v>89</v>
      </c>
      <c r="N17" s="45" t="s">
        <v>85</v>
      </c>
    </row>
    <row r="18" spans="1:14" ht="45" x14ac:dyDescent="0.2">
      <c r="A18" s="44">
        <v>5</v>
      </c>
      <c r="B18" s="16" t="s">
        <v>98</v>
      </c>
      <c r="C18" s="105" t="s">
        <v>91</v>
      </c>
      <c r="D18" s="17">
        <v>28762</v>
      </c>
      <c r="E18" s="65" t="s">
        <v>97</v>
      </c>
      <c r="F18" s="27">
        <v>81648</v>
      </c>
      <c r="G18" s="18">
        <v>81648</v>
      </c>
      <c r="H18" s="27">
        <v>45928.47</v>
      </c>
      <c r="I18" s="18">
        <v>7512.2</v>
      </c>
      <c r="J18" s="18">
        <v>6620.85</v>
      </c>
      <c r="K18" s="19">
        <v>44466</v>
      </c>
      <c r="L18" s="19">
        <v>45196</v>
      </c>
      <c r="M18" s="19" t="s">
        <v>89</v>
      </c>
      <c r="N18" s="102" t="s">
        <v>101</v>
      </c>
    </row>
    <row r="19" spans="1:14" ht="50.25" customHeight="1" x14ac:dyDescent="0.2">
      <c r="A19" s="44">
        <v>6</v>
      </c>
      <c r="B19" s="16" t="s">
        <v>99</v>
      </c>
      <c r="C19" s="105" t="s">
        <v>93</v>
      </c>
      <c r="D19" s="17">
        <v>28766</v>
      </c>
      <c r="E19" s="65" t="s">
        <v>103</v>
      </c>
      <c r="F19" s="27">
        <v>265000</v>
      </c>
      <c r="G19" s="18">
        <v>265000</v>
      </c>
      <c r="H19" s="27">
        <v>32908.32</v>
      </c>
      <c r="I19" s="18">
        <v>5291.9</v>
      </c>
      <c r="J19" s="18">
        <v>5270</v>
      </c>
      <c r="K19" s="19">
        <v>44468</v>
      </c>
      <c r="L19" s="19">
        <v>45198</v>
      </c>
      <c r="M19" s="19" t="s">
        <v>89</v>
      </c>
      <c r="N19" s="103" t="s">
        <v>100</v>
      </c>
    </row>
    <row r="20" spans="1:14" ht="12" thickBot="1" x14ac:dyDescent="0.25">
      <c r="A20" s="29"/>
      <c r="B20" s="30"/>
      <c r="C20" s="31"/>
      <c r="D20" s="34"/>
      <c r="E20" s="32"/>
      <c r="F20" s="33"/>
      <c r="G20" s="34"/>
      <c r="H20" s="35"/>
      <c r="I20" s="34"/>
      <c r="J20" s="35"/>
      <c r="K20" s="36"/>
      <c r="L20" s="36"/>
      <c r="M20" s="37"/>
      <c r="N20" s="38"/>
    </row>
    <row r="21" spans="1:14" ht="12" thickBot="1" x14ac:dyDescent="0.25">
      <c r="A21" s="122" t="s">
        <v>108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1:14" ht="12" thickBot="1" x14ac:dyDescent="0.25">
      <c r="A22" s="123" t="s">
        <v>109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1:14" ht="28.5" customHeight="1" thickBot="1" x14ac:dyDescent="0.25">
      <c r="A23" s="123" t="s">
        <v>110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spans="1:14" x14ac:dyDescent="0.2">
      <c r="A24" s="135" t="s">
        <v>111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7"/>
    </row>
    <row r="25" spans="1:14" x14ac:dyDescent="0.2">
      <c r="A25" s="2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4"/>
    </row>
    <row r="26" spans="1:14" x14ac:dyDescent="0.2">
      <c r="A26" s="23" t="s">
        <v>39</v>
      </c>
      <c r="B26" s="3"/>
      <c r="C26" s="4"/>
      <c r="D26" s="4"/>
      <c r="E26" s="2"/>
      <c r="F26" s="2"/>
      <c r="G26" s="2"/>
      <c r="H26" s="2"/>
      <c r="I26" s="2"/>
      <c r="J26" s="2"/>
      <c r="K26" s="22"/>
      <c r="L26" s="22"/>
      <c r="M26" s="22"/>
      <c r="N26" s="24"/>
    </row>
    <row r="27" spans="1:14" x14ac:dyDescent="0.2">
      <c r="A27" s="23"/>
      <c r="B27" s="138" t="s">
        <v>40</v>
      </c>
      <c r="C27" s="138"/>
      <c r="D27" s="138"/>
      <c r="E27" s="2"/>
      <c r="F27" s="2"/>
      <c r="G27" s="2"/>
      <c r="H27" s="2"/>
      <c r="I27" s="2"/>
      <c r="J27" s="2"/>
      <c r="K27" s="139" t="s">
        <v>41</v>
      </c>
      <c r="L27" s="139"/>
      <c r="M27" s="139"/>
      <c r="N27" s="140"/>
    </row>
    <row r="28" spans="1:14" x14ac:dyDescent="0.2">
      <c r="A28" s="23"/>
      <c r="B28" s="62" t="s">
        <v>86</v>
      </c>
      <c r="C28" s="2"/>
      <c r="D28" s="2"/>
      <c r="E28" s="2"/>
      <c r="F28" s="2"/>
      <c r="G28" s="2"/>
      <c r="H28" s="2"/>
      <c r="I28" s="2"/>
      <c r="J28" s="2"/>
      <c r="K28" s="6" t="s">
        <v>105</v>
      </c>
      <c r="L28" s="2"/>
      <c r="M28" s="2"/>
      <c r="N28" s="24"/>
    </row>
    <row r="29" spans="1:14" ht="15.75" customHeight="1" thickBot="1" x14ac:dyDescent="0.25">
      <c r="A29" s="25"/>
      <c r="B29" s="134" t="s">
        <v>102</v>
      </c>
      <c r="C29" s="134"/>
      <c r="D29" s="26" t="s">
        <v>87</v>
      </c>
      <c r="E29" s="26"/>
      <c r="F29" s="26"/>
      <c r="G29" s="26"/>
      <c r="H29" s="26"/>
      <c r="I29" s="26"/>
      <c r="J29" s="26"/>
      <c r="K29" s="6" t="s">
        <v>133</v>
      </c>
      <c r="L29" s="26"/>
      <c r="M29" s="26"/>
      <c r="N29" s="63"/>
    </row>
    <row r="30" spans="1:14" x14ac:dyDescent="0.2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4" x14ac:dyDescent="0.2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</row>
    <row r="32" spans="1:14" x14ac:dyDescent="0.2">
      <c r="A32" s="64" t="s">
        <v>42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</sheetData>
  <mergeCells count="18">
    <mergeCell ref="B29:C29"/>
    <mergeCell ref="A23:N23"/>
    <mergeCell ref="A24:N24"/>
    <mergeCell ref="B27:D27"/>
    <mergeCell ref="K27:N27"/>
    <mergeCell ref="A21:N21"/>
    <mergeCell ref="A22:N22"/>
    <mergeCell ref="A8:C8"/>
    <mergeCell ref="A2:N2"/>
    <mergeCell ref="A4:N5"/>
    <mergeCell ref="A6:C6"/>
    <mergeCell ref="D6:N6"/>
    <mergeCell ref="A7:C7"/>
    <mergeCell ref="D7:N7"/>
    <mergeCell ref="A9:C9"/>
    <mergeCell ref="E9:N9"/>
    <mergeCell ref="A10:C10"/>
    <mergeCell ref="E10:N10"/>
  </mergeCells>
  <pageMargins left="0.25" right="0.25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2" zoomScale="115" zoomScaleNormal="115" workbookViewId="0">
      <selection activeCell="B40" sqref="B40"/>
    </sheetView>
  </sheetViews>
  <sheetFormatPr defaultRowHeight="15" x14ac:dyDescent="0.25"/>
  <cols>
    <col min="2" max="2" width="15.85546875" customWidth="1"/>
    <col min="3" max="3" width="21.140625" customWidth="1"/>
    <col min="4" max="4" width="12.42578125" customWidth="1"/>
    <col min="5" max="5" width="36" bestFit="1" customWidth="1"/>
    <col min="6" max="6" width="21.5703125" customWidth="1"/>
    <col min="7" max="7" width="16.140625" customWidth="1"/>
    <col min="8" max="8" width="17.5703125" customWidth="1"/>
  </cols>
  <sheetData>
    <row r="1" spans="1:8" ht="22.5" x14ac:dyDescent="0.25">
      <c r="A1" s="142" t="s">
        <v>0</v>
      </c>
      <c r="B1" s="142"/>
      <c r="C1" s="142"/>
      <c r="D1" s="142"/>
      <c r="E1" s="142"/>
      <c r="F1" s="142"/>
      <c r="G1" s="142"/>
      <c r="H1" s="142"/>
    </row>
    <row r="2" spans="1:8" ht="15.75" thickBot="1" x14ac:dyDescent="0.3">
      <c r="A2" s="143" t="s">
        <v>43</v>
      </c>
      <c r="B2" s="143"/>
      <c r="C2" s="143"/>
      <c r="D2" s="143"/>
      <c r="E2" s="143"/>
      <c r="F2" s="143"/>
      <c r="G2" s="143"/>
      <c r="H2" s="143"/>
    </row>
    <row r="3" spans="1:8" ht="15.75" thickBot="1" x14ac:dyDescent="0.3">
      <c r="A3" s="144" t="s">
        <v>112</v>
      </c>
      <c r="B3" s="144"/>
      <c r="C3" s="144"/>
      <c r="D3" s="144"/>
      <c r="E3" s="144"/>
      <c r="F3" s="144"/>
      <c r="G3" s="144"/>
      <c r="H3" s="144"/>
    </row>
    <row r="4" spans="1:8" x14ac:dyDescent="0.25">
      <c r="A4" s="144"/>
      <c r="B4" s="144"/>
      <c r="C4" s="144"/>
      <c r="D4" s="144"/>
      <c r="E4" s="144"/>
      <c r="F4" s="144"/>
      <c r="G4" s="144"/>
      <c r="H4" s="144"/>
    </row>
    <row r="5" spans="1:8" x14ac:dyDescent="0.25">
      <c r="A5" s="124" t="s">
        <v>1</v>
      </c>
      <c r="B5" s="124"/>
      <c r="C5" s="124"/>
      <c r="D5" s="145" t="s">
        <v>107</v>
      </c>
      <c r="E5" s="145"/>
      <c r="F5" s="145"/>
      <c r="G5" s="145"/>
      <c r="H5" s="145"/>
    </row>
    <row r="6" spans="1:8" x14ac:dyDescent="0.25">
      <c r="A6" s="124" t="s">
        <v>2</v>
      </c>
      <c r="B6" s="124"/>
      <c r="C6" s="124"/>
      <c r="D6" s="141" t="s">
        <v>3</v>
      </c>
      <c r="E6" s="141"/>
      <c r="F6" s="141"/>
      <c r="G6" s="141"/>
      <c r="H6" s="141"/>
    </row>
    <row r="7" spans="1:8" x14ac:dyDescent="0.25">
      <c r="A7" s="124" t="s">
        <v>4</v>
      </c>
      <c r="B7" s="124"/>
      <c r="C7" s="124"/>
      <c r="D7" s="145" t="s">
        <v>71</v>
      </c>
      <c r="E7" s="149"/>
      <c r="F7" s="149"/>
      <c r="G7" s="149"/>
      <c r="H7" s="150"/>
    </row>
    <row r="8" spans="1:8" x14ac:dyDescent="0.25">
      <c r="A8" s="124" t="s">
        <v>5</v>
      </c>
      <c r="B8" s="124"/>
      <c r="C8" s="124"/>
      <c r="D8" s="145" t="s">
        <v>53</v>
      </c>
      <c r="E8" s="149"/>
      <c r="F8" s="149"/>
      <c r="G8" s="149"/>
      <c r="H8" s="150"/>
    </row>
    <row r="9" spans="1:8" ht="15.75" thickBot="1" x14ac:dyDescent="0.3">
      <c r="A9" s="132" t="s">
        <v>6</v>
      </c>
      <c r="B9" s="132"/>
      <c r="C9" s="132"/>
      <c r="D9" s="151" t="s">
        <v>72</v>
      </c>
      <c r="E9" s="152"/>
      <c r="F9" s="152"/>
      <c r="G9" s="152"/>
      <c r="H9" s="153"/>
    </row>
    <row r="10" spans="1:8" ht="15.75" customHeight="1" thickBot="1" x14ac:dyDescent="0.3">
      <c r="E10" s="146" t="s">
        <v>44</v>
      </c>
      <c r="F10" s="146"/>
      <c r="G10" s="146"/>
      <c r="H10" s="146"/>
    </row>
    <row r="11" spans="1:8" x14ac:dyDescent="0.25">
      <c r="A11" s="108" t="s">
        <v>7</v>
      </c>
      <c r="B11" s="108" t="s">
        <v>45</v>
      </c>
      <c r="C11" s="108" t="s">
        <v>46</v>
      </c>
      <c r="D11" s="108" t="s">
        <v>47</v>
      </c>
      <c r="E11" s="110" t="s">
        <v>48</v>
      </c>
      <c r="F11" s="108" t="s">
        <v>49</v>
      </c>
      <c r="G11" s="108" t="s">
        <v>50</v>
      </c>
      <c r="H11" s="108" t="s">
        <v>51</v>
      </c>
    </row>
    <row r="12" spans="1:8" ht="15" customHeight="1" x14ac:dyDescent="0.25">
      <c r="A12" s="109" t="s">
        <v>52</v>
      </c>
      <c r="B12" s="109" t="s">
        <v>22</v>
      </c>
      <c r="C12" s="109" t="s">
        <v>34</v>
      </c>
      <c r="D12" s="109" t="s">
        <v>53</v>
      </c>
      <c r="E12" s="111" t="s">
        <v>54</v>
      </c>
      <c r="F12" s="109" t="s">
        <v>55</v>
      </c>
      <c r="G12" s="109" t="s">
        <v>56</v>
      </c>
      <c r="H12" s="109" t="s">
        <v>57</v>
      </c>
    </row>
    <row r="13" spans="1:8" x14ac:dyDescent="0.25">
      <c r="A13" s="109"/>
      <c r="B13" s="109"/>
      <c r="C13" s="109"/>
      <c r="D13" s="109"/>
      <c r="E13" s="111"/>
      <c r="F13" s="109" t="s">
        <v>58</v>
      </c>
      <c r="G13" s="109" t="s">
        <v>59</v>
      </c>
      <c r="H13" s="109" t="s">
        <v>60</v>
      </c>
    </row>
    <row r="14" spans="1:8" x14ac:dyDescent="0.25">
      <c r="A14" s="109"/>
      <c r="B14" s="109"/>
      <c r="C14" s="109"/>
      <c r="D14" s="109"/>
      <c r="E14" s="111"/>
      <c r="F14" s="109" t="s">
        <v>114</v>
      </c>
      <c r="G14" s="109" t="s">
        <v>61</v>
      </c>
      <c r="H14" s="109" t="s">
        <v>57</v>
      </c>
    </row>
    <row r="15" spans="1:8" ht="15" customHeight="1" thickBot="1" x14ac:dyDescent="0.3">
      <c r="A15" s="109"/>
      <c r="B15" s="109"/>
      <c r="C15" s="109"/>
      <c r="D15" s="109"/>
      <c r="E15" s="117"/>
      <c r="F15" s="109"/>
      <c r="G15" s="109" t="s">
        <v>114</v>
      </c>
      <c r="H15" s="109" t="s">
        <v>62</v>
      </c>
    </row>
    <row r="16" spans="1:8" x14ac:dyDescent="0.25">
      <c r="A16" s="99">
        <v>1</v>
      </c>
      <c r="B16" s="81" t="s">
        <v>104</v>
      </c>
      <c r="C16" s="118" t="s">
        <v>77</v>
      </c>
      <c r="D16" s="82">
        <v>27623</v>
      </c>
      <c r="E16" s="83" t="s">
        <v>113</v>
      </c>
      <c r="F16" s="82">
        <v>40</v>
      </c>
      <c r="G16" s="93">
        <v>1705.1</v>
      </c>
      <c r="H16" s="94" t="s">
        <v>90</v>
      </c>
    </row>
    <row r="17" spans="1:8" x14ac:dyDescent="0.25">
      <c r="A17" s="100">
        <f>A16+1</f>
        <v>2</v>
      </c>
      <c r="B17" s="80" t="s">
        <v>104</v>
      </c>
      <c r="C17" s="107" t="s">
        <v>77</v>
      </c>
      <c r="D17" s="78">
        <v>27623</v>
      </c>
      <c r="E17" s="20" t="s">
        <v>115</v>
      </c>
      <c r="F17" s="78">
        <v>40</v>
      </c>
      <c r="G17" s="79">
        <v>1705.1</v>
      </c>
      <c r="H17" s="95" t="s">
        <v>90</v>
      </c>
    </row>
    <row r="18" spans="1:8" x14ac:dyDescent="0.25">
      <c r="A18" s="100">
        <f t="shared" ref="A18:A34" si="0">A17+1</f>
        <v>3</v>
      </c>
      <c r="B18" s="80" t="s">
        <v>104</v>
      </c>
      <c r="C18" s="107" t="s">
        <v>77</v>
      </c>
      <c r="D18" s="78">
        <v>27623</v>
      </c>
      <c r="E18" s="20" t="s">
        <v>116</v>
      </c>
      <c r="F18" s="113" t="s">
        <v>130</v>
      </c>
      <c r="G18" s="79">
        <v>500</v>
      </c>
      <c r="H18" s="95" t="s">
        <v>90</v>
      </c>
    </row>
    <row r="19" spans="1:8" x14ac:dyDescent="0.25">
      <c r="A19" s="100">
        <f t="shared" si="0"/>
        <v>4</v>
      </c>
      <c r="B19" s="80" t="s">
        <v>104</v>
      </c>
      <c r="C19" s="107" t="s">
        <v>77</v>
      </c>
      <c r="D19" s="78">
        <v>27623</v>
      </c>
      <c r="E19" s="20" t="s">
        <v>117</v>
      </c>
      <c r="F19" s="113" t="s">
        <v>130</v>
      </c>
      <c r="G19" s="79">
        <v>1000</v>
      </c>
      <c r="H19" s="95" t="s">
        <v>90</v>
      </c>
    </row>
    <row r="20" spans="1:8" x14ac:dyDescent="0.25">
      <c r="A20" s="100">
        <f t="shared" si="0"/>
        <v>5</v>
      </c>
      <c r="B20" s="80" t="s">
        <v>96</v>
      </c>
      <c r="C20" s="107" t="s">
        <v>92</v>
      </c>
      <c r="D20" s="78">
        <v>28761</v>
      </c>
      <c r="E20" s="20" t="s">
        <v>126</v>
      </c>
      <c r="F20" s="78" t="s">
        <v>81</v>
      </c>
      <c r="G20" s="79" t="s">
        <v>81</v>
      </c>
      <c r="H20" s="95" t="s">
        <v>90</v>
      </c>
    </row>
    <row r="21" spans="1:8" x14ac:dyDescent="0.25">
      <c r="A21" s="100">
        <f t="shared" si="0"/>
        <v>6</v>
      </c>
      <c r="B21" s="80" t="s">
        <v>98</v>
      </c>
      <c r="C21" s="107" t="s">
        <v>91</v>
      </c>
      <c r="D21" s="78">
        <v>28762</v>
      </c>
      <c r="E21" s="20" t="s">
        <v>126</v>
      </c>
      <c r="F21" s="78" t="s">
        <v>81</v>
      </c>
      <c r="G21" s="79" t="s">
        <v>81</v>
      </c>
      <c r="H21" s="95" t="s">
        <v>90</v>
      </c>
    </row>
    <row r="22" spans="1:8" x14ac:dyDescent="0.25">
      <c r="A22" s="100">
        <f t="shared" si="0"/>
        <v>7</v>
      </c>
      <c r="B22" s="80" t="s">
        <v>99</v>
      </c>
      <c r="C22" s="107" t="s">
        <v>93</v>
      </c>
      <c r="D22" s="78">
        <v>28766</v>
      </c>
      <c r="E22" s="20" t="s">
        <v>126</v>
      </c>
      <c r="F22" s="78" t="s">
        <v>81</v>
      </c>
      <c r="G22" s="79" t="s">
        <v>81</v>
      </c>
      <c r="H22" s="95" t="s">
        <v>90</v>
      </c>
    </row>
    <row r="23" spans="1:8" x14ac:dyDescent="0.25">
      <c r="A23" s="100">
        <f t="shared" si="0"/>
        <v>8</v>
      </c>
      <c r="B23" s="80" t="s">
        <v>74</v>
      </c>
      <c r="C23" s="97" t="s">
        <v>76</v>
      </c>
      <c r="D23" s="78">
        <v>27147</v>
      </c>
      <c r="E23" s="20" t="s">
        <v>127</v>
      </c>
      <c r="F23" s="90">
        <v>80</v>
      </c>
      <c r="G23" s="79">
        <v>26969.32</v>
      </c>
      <c r="H23" s="95" t="s">
        <v>90</v>
      </c>
    </row>
    <row r="24" spans="1:8" x14ac:dyDescent="0.25">
      <c r="A24" s="100">
        <f t="shared" si="0"/>
        <v>9</v>
      </c>
      <c r="B24" s="80" t="s">
        <v>74</v>
      </c>
      <c r="C24" s="97" t="s">
        <v>76</v>
      </c>
      <c r="D24" s="78">
        <v>27147</v>
      </c>
      <c r="E24" s="112" t="s">
        <v>118</v>
      </c>
      <c r="F24" s="91">
        <v>40</v>
      </c>
      <c r="G24" s="92">
        <v>1080</v>
      </c>
      <c r="H24" s="95" t="s">
        <v>90</v>
      </c>
    </row>
    <row r="25" spans="1:8" x14ac:dyDescent="0.25">
      <c r="A25" s="100">
        <f t="shared" si="0"/>
        <v>10</v>
      </c>
      <c r="B25" s="80" t="s">
        <v>74</v>
      </c>
      <c r="C25" s="97" t="s">
        <v>76</v>
      </c>
      <c r="D25" s="78">
        <v>27147</v>
      </c>
      <c r="E25" s="112" t="s">
        <v>119</v>
      </c>
      <c r="F25" s="114" t="s">
        <v>131</v>
      </c>
      <c r="G25" s="92">
        <v>300</v>
      </c>
      <c r="H25" s="95" t="s">
        <v>90</v>
      </c>
    </row>
    <row r="26" spans="1:8" x14ac:dyDescent="0.25">
      <c r="A26" s="100">
        <f t="shared" si="0"/>
        <v>11</v>
      </c>
      <c r="B26" s="80" t="s">
        <v>74</v>
      </c>
      <c r="C26" s="97" t="s">
        <v>76</v>
      </c>
      <c r="D26" s="78">
        <v>27147</v>
      </c>
      <c r="E26" s="112" t="s">
        <v>113</v>
      </c>
      <c r="F26" s="115" t="s">
        <v>132</v>
      </c>
      <c r="G26" s="79">
        <v>1500</v>
      </c>
      <c r="H26" s="95" t="s">
        <v>90</v>
      </c>
    </row>
    <row r="27" spans="1:8" x14ac:dyDescent="0.25">
      <c r="A27" s="100">
        <f t="shared" si="0"/>
        <v>12</v>
      </c>
      <c r="B27" s="80" t="s">
        <v>74</v>
      </c>
      <c r="C27" s="97" t="s">
        <v>76</v>
      </c>
      <c r="D27" s="78">
        <v>27147</v>
      </c>
      <c r="E27" s="112" t="s">
        <v>120</v>
      </c>
      <c r="F27" s="90">
        <v>12</v>
      </c>
      <c r="G27" s="92">
        <v>2000</v>
      </c>
      <c r="H27" s="95" t="s">
        <v>90</v>
      </c>
    </row>
    <row r="28" spans="1:8" x14ac:dyDescent="0.25">
      <c r="A28" s="100">
        <f t="shared" si="0"/>
        <v>13</v>
      </c>
      <c r="B28" s="80" t="s">
        <v>74</v>
      </c>
      <c r="C28" s="97" t="s">
        <v>76</v>
      </c>
      <c r="D28" s="78">
        <v>27147</v>
      </c>
      <c r="E28" s="112" t="s">
        <v>129</v>
      </c>
      <c r="F28" s="90">
        <v>60</v>
      </c>
      <c r="G28" s="92">
        <v>2500</v>
      </c>
      <c r="H28" s="95" t="s">
        <v>90</v>
      </c>
    </row>
    <row r="29" spans="1:8" x14ac:dyDescent="0.25">
      <c r="A29" s="100">
        <f t="shared" si="0"/>
        <v>14</v>
      </c>
      <c r="B29" s="80" t="s">
        <v>74</v>
      </c>
      <c r="C29" s="97" t="s">
        <v>76</v>
      </c>
      <c r="D29" s="78">
        <v>27147</v>
      </c>
      <c r="E29" s="112" t="s">
        <v>121</v>
      </c>
      <c r="F29" s="116" t="s">
        <v>131</v>
      </c>
      <c r="G29" s="92">
        <v>1000</v>
      </c>
      <c r="H29" s="95" t="s">
        <v>90</v>
      </c>
    </row>
    <row r="30" spans="1:8" x14ac:dyDescent="0.25">
      <c r="A30" s="100">
        <f t="shared" si="0"/>
        <v>15</v>
      </c>
      <c r="B30" s="80" t="s">
        <v>74</v>
      </c>
      <c r="C30" s="97" t="s">
        <v>76</v>
      </c>
      <c r="D30" s="78">
        <v>27147</v>
      </c>
      <c r="E30" s="112" t="s">
        <v>122</v>
      </c>
      <c r="F30" s="116" t="s">
        <v>131</v>
      </c>
      <c r="G30" s="92">
        <v>2000</v>
      </c>
      <c r="H30" s="95" t="s">
        <v>90</v>
      </c>
    </row>
    <row r="31" spans="1:8" x14ac:dyDescent="0.25">
      <c r="A31" s="100">
        <f t="shared" si="0"/>
        <v>16</v>
      </c>
      <c r="B31" s="80" t="s">
        <v>74</v>
      </c>
      <c r="C31" s="97" t="s">
        <v>76</v>
      </c>
      <c r="D31" s="78">
        <v>27147</v>
      </c>
      <c r="E31" s="112" t="s">
        <v>128</v>
      </c>
      <c r="F31" s="90">
        <v>20</v>
      </c>
      <c r="G31" s="92">
        <v>2300</v>
      </c>
      <c r="H31" s="95" t="s">
        <v>90</v>
      </c>
    </row>
    <row r="32" spans="1:8" x14ac:dyDescent="0.25">
      <c r="A32" s="100">
        <f t="shared" si="0"/>
        <v>17</v>
      </c>
      <c r="B32" s="80" t="s">
        <v>74</v>
      </c>
      <c r="C32" s="97" t="s">
        <v>76</v>
      </c>
      <c r="D32" s="78">
        <v>27147</v>
      </c>
      <c r="E32" s="112" t="s">
        <v>123</v>
      </c>
      <c r="F32" s="90">
        <v>20</v>
      </c>
      <c r="G32" s="92">
        <v>2300</v>
      </c>
      <c r="H32" s="95" t="s">
        <v>90</v>
      </c>
    </row>
    <row r="33" spans="1:8" x14ac:dyDescent="0.25">
      <c r="A33" s="100">
        <f t="shared" si="0"/>
        <v>18</v>
      </c>
      <c r="B33" s="80" t="s">
        <v>74</v>
      </c>
      <c r="C33" s="97" t="s">
        <v>76</v>
      </c>
      <c r="D33" s="78">
        <v>27147</v>
      </c>
      <c r="E33" s="112" t="s">
        <v>124</v>
      </c>
      <c r="F33" s="90">
        <v>40</v>
      </c>
      <c r="G33" s="92">
        <v>13700</v>
      </c>
      <c r="H33" s="95" t="s">
        <v>90</v>
      </c>
    </row>
    <row r="34" spans="1:8" ht="15.75" thickBot="1" x14ac:dyDescent="0.3">
      <c r="A34" s="101">
        <f t="shared" si="0"/>
        <v>19</v>
      </c>
      <c r="B34" s="84" t="s">
        <v>74</v>
      </c>
      <c r="C34" s="98" t="s">
        <v>76</v>
      </c>
      <c r="D34" s="85">
        <v>27147</v>
      </c>
      <c r="E34" s="119" t="s">
        <v>125</v>
      </c>
      <c r="F34" s="120">
        <v>40</v>
      </c>
      <c r="G34" s="121">
        <v>4000</v>
      </c>
      <c r="H34" s="96" t="s">
        <v>90</v>
      </c>
    </row>
    <row r="35" spans="1:8" x14ac:dyDescent="0.25">
      <c r="A35" s="21" t="s">
        <v>63</v>
      </c>
      <c r="B35" s="5"/>
      <c r="C35" s="5"/>
      <c r="D35" s="5"/>
      <c r="E35" s="5"/>
      <c r="F35" s="2"/>
      <c r="G35" s="2"/>
      <c r="H35" s="2"/>
    </row>
    <row r="36" spans="1:8" x14ac:dyDescent="0.25">
      <c r="A36" s="8" t="s">
        <v>64</v>
      </c>
      <c r="B36" s="5"/>
      <c r="C36" s="5"/>
      <c r="D36" s="5"/>
      <c r="E36" s="5"/>
      <c r="F36" s="2"/>
      <c r="G36" s="2"/>
      <c r="H36" s="2"/>
    </row>
    <row r="37" spans="1:8" x14ac:dyDescent="0.25">
      <c r="A37" s="8" t="s">
        <v>65</v>
      </c>
      <c r="B37" s="5"/>
      <c r="C37" s="5"/>
      <c r="D37" s="5"/>
      <c r="E37" s="5"/>
      <c r="F37" s="2"/>
      <c r="G37" s="2"/>
      <c r="H37" s="2"/>
    </row>
    <row r="38" spans="1:8" x14ac:dyDescent="0.25">
      <c r="A38" s="9" t="s">
        <v>66</v>
      </c>
      <c r="B38" s="2"/>
      <c r="C38" s="2"/>
      <c r="D38" s="2"/>
      <c r="E38" s="2"/>
      <c r="F38" s="2"/>
      <c r="G38" s="2"/>
      <c r="H38" s="2"/>
    </row>
    <row r="39" spans="1:8" x14ac:dyDescent="0.25">
      <c r="A39" s="147" t="s">
        <v>67</v>
      </c>
      <c r="B39" s="148"/>
      <c r="C39" s="148"/>
      <c r="D39" s="148"/>
      <c r="E39" s="148"/>
      <c r="F39" s="148"/>
      <c r="G39" s="148"/>
      <c r="H39" s="148"/>
    </row>
    <row r="40" spans="1:8" x14ac:dyDescent="0.25">
      <c r="A40" s="10" t="s">
        <v>68</v>
      </c>
      <c r="B40" s="7"/>
      <c r="C40" s="7"/>
      <c r="D40" s="7"/>
      <c r="E40" s="7"/>
      <c r="F40" s="7" t="s">
        <v>69</v>
      </c>
      <c r="G40" s="7"/>
      <c r="H40" s="7"/>
    </row>
    <row r="41" spans="1:8" x14ac:dyDescent="0.25">
      <c r="A41" s="11"/>
      <c r="B41" s="138" t="s">
        <v>40</v>
      </c>
      <c r="C41" s="138"/>
      <c r="D41" s="138"/>
      <c r="E41" s="7"/>
      <c r="F41" s="6" t="s">
        <v>41</v>
      </c>
      <c r="G41" s="7"/>
      <c r="H41" s="7"/>
    </row>
    <row r="42" spans="1:8" x14ac:dyDescent="0.25">
      <c r="A42" s="11"/>
      <c r="B42" s="6" t="s">
        <v>86</v>
      </c>
      <c r="C42" s="7"/>
      <c r="D42" s="7"/>
      <c r="E42" s="7"/>
      <c r="F42" s="6" t="s">
        <v>105</v>
      </c>
      <c r="G42" s="7"/>
      <c r="H42" s="7"/>
    </row>
    <row r="43" spans="1:8" x14ac:dyDescent="0.25">
      <c r="A43" s="11"/>
      <c r="B43" s="6" t="s">
        <v>88</v>
      </c>
      <c r="C43" s="7"/>
      <c r="D43" s="7"/>
      <c r="E43" s="7"/>
      <c r="F43" s="6" t="s">
        <v>134</v>
      </c>
      <c r="G43" s="7"/>
      <c r="H43" s="7"/>
    </row>
    <row r="44" spans="1:8" x14ac:dyDescent="0.25">
      <c r="A44" s="11"/>
      <c r="B44" s="6"/>
      <c r="C44" s="7"/>
      <c r="D44" s="7"/>
      <c r="E44" s="7"/>
      <c r="F44" s="7"/>
      <c r="G44" s="7"/>
      <c r="H44" s="7"/>
    </row>
    <row r="45" spans="1:8" x14ac:dyDescent="0.25">
      <c r="A45" s="11"/>
      <c r="B45" s="7"/>
      <c r="C45" s="7"/>
      <c r="D45" s="7"/>
      <c r="E45" s="7"/>
      <c r="F45" s="7"/>
      <c r="G45" s="7"/>
      <c r="H45" s="7"/>
    </row>
    <row r="46" spans="1:8" x14ac:dyDescent="0.25">
      <c r="A46" s="12" t="s">
        <v>70</v>
      </c>
      <c r="B46" s="13"/>
      <c r="C46" s="13"/>
      <c r="D46" s="13"/>
      <c r="E46" s="13"/>
      <c r="F46" s="13"/>
      <c r="G46" s="13"/>
      <c r="H46" s="13"/>
    </row>
  </sheetData>
  <mergeCells count="16">
    <mergeCell ref="B41:D41"/>
    <mergeCell ref="A6:C6"/>
    <mergeCell ref="D6:H6"/>
    <mergeCell ref="A1:H1"/>
    <mergeCell ref="A2:H2"/>
    <mergeCell ref="A3:H4"/>
    <mergeCell ref="A5:C5"/>
    <mergeCell ref="D5:H5"/>
    <mergeCell ref="E10:H10"/>
    <mergeCell ref="A39:H39"/>
    <mergeCell ref="A7:C7"/>
    <mergeCell ref="D7:H7"/>
    <mergeCell ref="A8:C8"/>
    <mergeCell ref="D8:H8"/>
    <mergeCell ref="A9:C9"/>
    <mergeCell ref="D9:H9"/>
  </mergeCells>
  <pageMargins left="0.7" right="0.7" top="0.75" bottom="0.75" header="0.3" footer="0.3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</vt:lpstr>
      <vt:lpstr>PESSOAL ENVOLVIDO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Lisboa Souza da Silva</dc:creator>
  <cp:lastModifiedBy>Alexandre Naves Magalhaes</cp:lastModifiedBy>
  <cp:lastPrinted>2023-01-27T18:14:16Z</cp:lastPrinted>
  <dcterms:created xsi:type="dcterms:W3CDTF">2020-02-04T19:23:57Z</dcterms:created>
  <dcterms:modified xsi:type="dcterms:W3CDTF">2024-01-09T14:08:01Z</dcterms:modified>
</cp:coreProperties>
</file>