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macilene\Documents\UFMG\TREINAMENTO PDI\"/>
    </mc:Choice>
  </mc:AlternateContent>
  <xr:revisionPtr revIDLastSave="0" documentId="8_{62D59839-642B-483C-92D7-47C9E342CEE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ilha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18" i="2" l="1"/>
</calcChain>
</file>

<file path=xl/sharedStrings.xml><?xml version="1.0" encoding="utf-8"?>
<sst xmlns="http://schemas.openxmlformats.org/spreadsheetml/2006/main" count="126" uniqueCount="120">
  <si>
    <t>Ano</t>
  </si>
  <si>
    <t>Processo nº 23072.</t>
  </si>
  <si>
    <t>Unidade</t>
  </si>
  <si>
    <t>Instrumento jurídico com a Identificação dos Partícipes</t>
  </si>
  <si>
    <t>Objeto</t>
  </si>
  <si>
    <t xml:space="preserve">Valor firmado R$ </t>
  </si>
  <si>
    <t>Coordenador(a)</t>
  </si>
  <si>
    <t>Início de Vigência</t>
  </si>
  <si>
    <t>Fim de Vigência</t>
  </si>
  <si>
    <t>ENGENHARIA</t>
  </si>
  <si>
    <t>-</t>
  </si>
  <si>
    <t>ICEX</t>
  </si>
  <si>
    <t>Proposta da Fundação / nº do Projeto</t>
  </si>
  <si>
    <t>Parecer da Procuradoria Federal</t>
  </si>
  <si>
    <t>EDITORA</t>
  </si>
  <si>
    <t>PROGRAD</t>
  </si>
  <si>
    <t>Contrato celebrado entre a UFMG e a FUNDEP</t>
  </si>
  <si>
    <t>PRPq</t>
  </si>
  <si>
    <t>COLTEC</t>
  </si>
  <si>
    <t>CEDECOM</t>
  </si>
  <si>
    <t>324918/2016</t>
  </si>
  <si>
    <t>053654/2016-63</t>
  </si>
  <si>
    <t>Visa dar apoio ao projeto de desenvolvimento institucional: "Modernização e expansão dos cursos do Eixo Industrial do COLTEC/UFMG".</t>
  </si>
  <si>
    <t>Aldredo Luis Mateus</t>
  </si>
  <si>
    <t>325107/2016</t>
  </si>
  <si>
    <t>047495/2016-68</t>
  </si>
  <si>
    <t>Contrato de Prestação de Serviço que entre si celebram a UFMG e a FUNDEP</t>
  </si>
  <si>
    <t>Visa dar apoio ao Projeto de desenvolvimento institucional: "implementação do Centro Multiusuário de Nanotecnologia no Departamento de Física".</t>
  </si>
  <si>
    <t xml:space="preserve">Parecer n° 803/2016/PF-UFMG/PGF/AGU/DIG </t>
  </si>
  <si>
    <t>051570/2016-95</t>
  </si>
  <si>
    <t>Visa dar apoio ao projeto de desenvolvimento institucional: "Implantação da Unidade Embrapii DCC-UFMG".</t>
  </si>
  <si>
    <t>017494/2017-70</t>
  </si>
  <si>
    <t>Contrato de prestação de Serviço nº 011/2017 que entre si celebram a UFMG por meio da Escola de Engenharia e a FCO</t>
  </si>
  <si>
    <t>Apoio ao projeto de desenvolvimento institucional "Implantação do Centro de Pesquisas em Alta Tensão e Compatibilidade Eletromagnética da UFMG"</t>
  </si>
  <si>
    <t>FCO 473</t>
  </si>
  <si>
    <t>036344/2018-46</t>
  </si>
  <si>
    <t>COPI</t>
  </si>
  <si>
    <t>Contrato de Prestação de Serviços a ser celebrado entre a UFMG e a FUNDEP</t>
  </si>
  <si>
    <t>Projeto de Desenvolvimento Institucional da COPI intitulado "Parcerias: construção de uma rede de fomento"</t>
  </si>
  <si>
    <t>040512/2018-06</t>
  </si>
  <si>
    <t>DRI</t>
  </si>
  <si>
    <t>Visa apoio ao Projeto de Desenvolvimento Institucional denominado " Ações Propositivas para o Incremento Qualitativo do Processo de Internacionalização da UFMG</t>
  </si>
  <si>
    <t>Contrato de Prestação de Serviços que entre si celebram a UFMG e a FUNDEP</t>
  </si>
  <si>
    <t>020922/2019-11</t>
  </si>
  <si>
    <t>Apoio ao Projeto de Desenvolvimento Institucional e de Extensão Editora UFMG: novas possibilidades editoriais, sustentabilidade ampliada e estudos prospectivos</t>
  </si>
  <si>
    <t>Flavio de Lemos Carsadale</t>
  </si>
  <si>
    <t>327434 -- 27246</t>
  </si>
  <si>
    <t>Dario Windmoller</t>
  </si>
  <si>
    <t>029909/2019-10</t>
  </si>
  <si>
    <t>FACE</t>
  </si>
  <si>
    <t>Contrato de Prestação de Serviços que entre si celebram a UFMG e a IPEAD</t>
  </si>
  <si>
    <t>Apoio ao Projeto de Desenvolvimento Institucional "Ações de Internacionalização do PPGA/CEPEAD"</t>
  </si>
  <si>
    <t>Ricardo Silveira Martins</t>
  </si>
  <si>
    <t>052489/2019-75</t>
  </si>
  <si>
    <t>PROEX</t>
  </si>
  <si>
    <t>Contrato de Prestação de Serviços que entre si celebram a UFMG, por meio da PROEX e a FUNDEP</t>
  </si>
  <si>
    <t>Visa dar apoio ao projeto de desenvolvimento institucional "Inovação, ampliação e aprimoramento das atividades extensionistas da UFMG"</t>
  </si>
  <si>
    <t>Claudia Andrea Mayorga Borges</t>
  </si>
  <si>
    <t xml:space="preserve">Parecer nº 686/2019/JUR/PFUFMG/PGF/AGU </t>
  </si>
  <si>
    <t>056397/2019-64</t>
  </si>
  <si>
    <t>PRA/PRPQ/PROPLAN</t>
  </si>
  <si>
    <t>Projeto de Pesquisa e Desenvolvimento Institucional “Minirrede de Energia OÁSIS-UFMG”</t>
  </si>
  <si>
    <t>Braz de Jesus Cardoso Filho</t>
  </si>
  <si>
    <t>Contrato de prestação de serviços que entre si celebram a UFMG e a FUNDEP</t>
  </si>
  <si>
    <t>Prof. Dario Windmoller</t>
  </si>
  <si>
    <t>218306/2020-24</t>
  </si>
  <si>
    <t>“Projeto de Ensino e Desenvolvimento Institucional: "Preparação, Elaboração e Aplicação do Processo Seletivo para o Mestrado Profissional em Ensino de Biologia em rede nacional - Profbio 2021 e Preparação do Processo Seletivo para o Profbio 2022".</t>
  </si>
  <si>
    <t xml:space="preserve">Parecer n. 00342/2020/JUR/PFUFMG/PGF/AGU </t>
  </si>
  <si>
    <t>234409/2020-31</t>
  </si>
  <si>
    <t>DAC</t>
  </si>
  <si>
    <t>Contrato de Prestação de Serviços que entre si celebram a Universidade Federal de Minas Gerais, por meio da DAC e a FUNDEP</t>
  </si>
  <si>
    <t>Apoio ao Projeto de pesquisa, extensão e desenvolvimento institucional: “Acervo Artístico UFMG: salvaguarda do patrimônio de arte da Universidade Federal de Minas Gerais​”</t>
  </si>
  <si>
    <t>Fernando Antonio Mencarelli</t>
  </si>
  <si>
    <t>PARECER n. 00536/2020/JUR/PFUFMG/PGF/AGU</t>
  </si>
  <si>
    <t>240220/2020-88</t>
  </si>
  <si>
    <t>Contrato de Prestação de Serviços que entre si celebram a UFMG por meio da PRPQ e a FUNDEP</t>
  </si>
  <si>
    <t>Apoio ao Projeto de Desenvolvimento Institucional “Centro de Convergência da UFMG”</t>
  </si>
  <si>
    <t>Mario Fernando Montenegro Campos</t>
  </si>
  <si>
    <t>PARECER n. 00628/2020/JUR/PFUFMG/PGF/AGU</t>
  </si>
  <si>
    <t>233089/2021-83</t>
  </si>
  <si>
    <t>Contrato de Prestação de Serviços que entre si celebram a Universidade Federal de Minas Gerais, por meio da Pró-Reitoria de Graduação e a Fundação de Desenvolvimento da Pesquisa - FUNDEP</t>
  </si>
  <si>
    <t>“Projeto de Ensino e Desenvolvimento Institucional: Aplicação dos Processos Seletivos 2022 e Preparação dos Processos Seletivos 2023 da Universidade Federal de Minas Gerais”.</t>
  </si>
  <si>
    <t>PARECER n. 00328/2021/JUR/PFUFMG/PGF/AGU</t>
  </si>
  <si>
    <t>ARQUITETURA</t>
  </si>
  <si>
    <t>262728/2021-18</t>
  </si>
  <si>
    <t>Contrato de Prestação de Serviços que entre si celebram a Universidade Federal de Minas Gerais por meio da Escola de Arquitetura e a Fundação de Desenvolvimento da Pesquisa</t>
  </si>
  <si>
    <t>Visando apoio ao Projeto de Desenvolvimento Institucional “Ampliação, Atualização e Qualificação da Infraestrutura para o Desenvolvimento de Atividades Acadêmicas Inovadoras em Arquitetura, Urbanismo e Design”</t>
  </si>
  <si>
    <t>Mauricio Jose Laguardia Campomori</t>
  </si>
  <si>
    <t>PARECER n. 00700/2021/JUR/PFUFMG/PGF/AGU</t>
  </si>
  <si>
    <t>201141/2022-13</t>
  </si>
  <si>
    <t>Contrato de Prestação de Serviços que entre si celebram a Universidade Federal de Minas Gerais por meio Do CEDECOM e a FUNDEP</t>
  </si>
  <si>
    <t>Visando apoio ao Projeto de Desenvolvimento Institucional "Plano de Melhoria Qualitativa da Comunicação Institucional da UFMG</t>
  </si>
  <si>
    <t>Fábia Pereira Lima</t>
  </si>
  <si>
    <t>PARECER n. 00023/2022/JUR/PFUFMG/PGF/AGU</t>
  </si>
  <si>
    <t>Carlos Henrique Monken</t>
  </si>
  <si>
    <t>Parecer n° 599/2018/PF-UFMG/PGF/AGU</t>
  </si>
  <si>
    <t>Parecer n° 416/2017/PF-UFMG/PGF/AGU/DIG</t>
  </si>
  <si>
    <t xml:space="preserve">Parecer nº 209/2019/JUR/PFUFMG/PGF/AGU </t>
  </si>
  <si>
    <t xml:space="preserve">Parecer nº 430/2019/JUR/PFUFMG/PGF/AGU </t>
  </si>
  <si>
    <t xml:space="preserve">Parecer n° 836/2018/PF-UFMG/PGF/AGU </t>
  </si>
  <si>
    <t xml:space="preserve">Parecer n° 799/2016/PF-UFMG/PGF/AGU/DIG </t>
  </si>
  <si>
    <t xml:space="preserve">Parecer n° 796/2016/PF-UFMG/PGF/AGU/DIG </t>
  </si>
  <si>
    <t xml:space="preserve">Parecer nº 744/2019 </t>
  </si>
  <si>
    <t>Maria Elizabeth de Carvalho Duarte</t>
  </si>
  <si>
    <t>Aziz Tuffi Saliba</t>
  </si>
  <si>
    <t>José Osvaldo Saldanha Paulino</t>
  </si>
  <si>
    <t>Wagner Meira Junior</t>
  </si>
  <si>
    <t>PDIs EM PROCESSO UFMG/SEE/FUNDEP  = TODOS COM PARCER DA PF/UFMG</t>
  </si>
  <si>
    <t>.255552/2021-48</t>
  </si>
  <si>
    <t>Projetos Estruturantes de Laboratórios de Ensino de Graduação da UFMG</t>
  </si>
  <si>
    <t>255527/2021-64</t>
  </si>
  <si>
    <t>BU</t>
  </si>
  <si>
    <t>SISTEMA DE BIBLIOTECAS DA UFMG 4.0</t>
  </si>
  <si>
    <t>260382/2021-13</t>
  </si>
  <si>
    <t>DTI</t>
  </si>
  <si>
    <t>Infraestrutura para a Transformação Digital - Novos desafios do Ensino</t>
  </si>
  <si>
    <t>257408/2021-46</t>
  </si>
  <si>
    <t>PROPLAN/PRA/PRPQ</t>
  </si>
  <si>
    <t>Sustentabilidade Elétrica, Térmica, Hídrica e Ambiental nos Campi da UFMG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</si>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</sst>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* #,##0.00\ ;\-* #,##0.00\ ;* \-#\ ;@\ "/>
    <numFmt numFmtId="166" formatCode="&quot;R$ &quot;#,##0.00\ ;[Red]&quot;(R$ &quot;#,##0.00\)"/>
    <numFmt numFmtId="167" formatCode="&quot;R$ &quot;#,##0.00\ ;&quot;(R$ 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rgb="FFCC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DBB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FFDBB6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 applyBorder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 wrapText="1"/>
    </xf>
    <xf numFmtId="164" fontId="4" fillId="3" borderId="1" xfId="2" applyNumberFormat="1" applyFont="1" applyFill="1" applyBorder="1" applyAlignment="1" applyProtection="1">
      <alignment horizontal="left"/>
    </xf>
    <xf numFmtId="0" fontId="4" fillId="3" borderId="1" xfId="0" applyFont="1" applyFill="1" applyBorder="1" applyAlignment="1">
      <alignment horizontal="left"/>
    </xf>
    <xf numFmtId="43" fontId="6" fillId="3" borderId="1" xfId="1" applyFont="1" applyFill="1" applyBorder="1" applyAlignment="1" applyProtection="1">
      <alignment horizontal="left"/>
    </xf>
    <xf numFmtId="167" fontId="4" fillId="3" borderId="1" xfId="2" applyNumberFormat="1" applyFont="1" applyFill="1" applyBorder="1" applyAlignment="1" applyProtection="1">
      <alignment horizontal="left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43" fontId="6" fillId="4" borderId="1" xfId="1" applyFont="1" applyFill="1" applyBorder="1" applyAlignment="1" applyProtection="1">
      <alignment horizontal="left"/>
    </xf>
    <xf numFmtId="0" fontId="6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43" fontId="4" fillId="4" borderId="1" xfId="1" applyFont="1" applyFill="1" applyBorder="1" applyAlignment="1" applyProtection="1">
      <alignment horizontal="left"/>
    </xf>
    <xf numFmtId="3" fontId="4" fillId="4" borderId="1" xfId="0" applyNumberFormat="1" applyFont="1" applyFill="1" applyBorder="1" applyAlignment="1">
      <alignment horizontal="left"/>
    </xf>
    <xf numFmtId="43" fontId="4" fillId="4" borderId="1" xfId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43" fontId="3" fillId="2" borderId="1" xfId="1" applyFont="1" applyFill="1" applyBorder="1" applyAlignment="1" applyProtection="1">
      <alignment horizontal="left" wrapText="1"/>
    </xf>
    <xf numFmtId="166" fontId="2" fillId="2" borderId="1" xfId="3" applyNumberFormat="1" applyFont="1" applyFill="1" applyBorder="1" applyAlignment="1" applyProtection="1">
      <alignment horizontal="left" wrapText="1"/>
    </xf>
    <xf numFmtId="43" fontId="0" fillId="0" borderId="0" xfId="0" applyNumberFormat="1"/>
    <xf numFmtId="0" fontId="7" fillId="5" borderId="1" xfId="0" applyFont="1" applyFill="1" applyBorder="1"/>
    <xf numFmtId="0" fontId="0" fillId="5" borderId="1" xfId="0" applyFill="1" applyBorder="1"/>
    <xf numFmtId="44" fontId="1" fillId="5" borderId="1" xfId="3" applyFont="1" applyFill="1" applyBorder="1" applyAlignment="1">
      <alignment horizontal="center"/>
    </xf>
    <xf numFmtId="44" fontId="0" fillId="5" borderId="1" xfId="0" applyNumberFormat="1" applyFill="1" applyBorder="1"/>
    <xf numFmtId="0" fontId="4" fillId="6" borderId="1" xfId="0" applyFont="1" applyFill="1" applyBorder="1" applyAlignment="1">
      <alignment horizontal="left"/>
    </xf>
    <xf numFmtId="43" fontId="6" fillId="6" borderId="1" xfId="1" applyFont="1" applyFill="1" applyBorder="1" applyAlignment="1" applyProtection="1">
      <alignment horizontal="left"/>
    </xf>
    <xf numFmtId="0" fontId="4" fillId="7" borderId="1" xfId="0" applyFont="1" applyFill="1" applyBorder="1" applyAlignment="1">
      <alignment horizontal="left"/>
    </xf>
    <xf numFmtId="43" fontId="6" fillId="7" borderId="1" xfId="1" applyFont="1" applyFill="1" applyBorder="1" applyAlignment="1" applyProtection="1">
      <alignment horizontal="left"/>
    </xf>
    <xf numFmtId="43" fontId="4" fillId="6" borderId="1" xfId="1" applyFont="1" applyFill="1" applyBorder="1" applyAlignment="1">
      <alignment horizontal="left"/>
    </xf>
  </cellXfs>
  <cellStyles count="4">
    <cellStyle name="Moeda" xfId="3" builtinId="4"/>
    <cellStyle name="Normal" xfId="0" builtinId="0"/>
    <cellStyle name="TableStyleLight1" xfId="2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C24"/>
  <sheetViews>
    <sheetView tabSelected="1" topLeftCell="A2" workbookViewId="0">
      <selection activeCell="A11" sqref="A11:XFD11"/>
    </sheetView>
  </sheetViews>
  <sheetFormatPr defaultRowHeight="15" x14ac:dyDescent="0.25"/>
  <cols>
    <col min="1" max="1" width="7.28515625" bestFit="1" customWidth="1"/>
    <col min="2" max="2" width="18" bestFit="1" customWidth="1"/>
    <col min="3" max="3" width="18.5703125" bestFit="1" customWidth="1"/>
    <col min="4" max="4" width="9.5703125" customWidth="1"/>
    <col min="5" max="5" width="66.28515625" customWidth="1"/>
    <col min="6" max="6" width="18.5703125" customWidth="1"/>
    <col min="7" max="7" width="35.140625" customWidth="1"/>
    <col min="8" max="8" width="35.85546875" customWidth="1"/>
    <col min="9" max="9" width="51.7109375" customWidth="1"/>
    <col min="10" max="10" width="20.85546875" bestFit="1" customWidth="1"/>
    <col min="11" max="11" width="16" bestFit="1" customWidth="1"/>
  </cols>
  <sheetData>
    <row r="1" spans="1:16357" ht="26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2" t="s">
        <v>5</v>
      </c>
      <c r="G1" s="20" t="s">
        <v>6</v>
      </c>
      <c r="H1" s="20" t="s">
        <v>12</v>
      </c>
      <c r="I1" s="23" t="s">
        <v>13</v>
      </c>
      <c r="J1" s="21" t="s">
        <v>7</v>
      </c>
      <c r="K1" s="21" t="s">
        <v>8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</row>
    <row r="2" spans="1:16357" ht="15.75" customHeight="1" x14ac:dyDescent="0.25">
      <c r="A2" s="11">
        <v>2017</v>
      </c>
      <c r="B2" s="8" t="s">
        <v>31</v>
      </c>
      <c r="C2" s="8" t="s">
        <v>9</v>
      </c>
      <c r="D2" s="8" t="s">
        <v>32</v>
      </c>
      <c r="E2" s="8" t="s">
        <v>33</v>
      </c>
      <c r="F2" s="13">
        <v>1575000</v>
      </c>
      <c r="G2" s="8" t="s">
        <v>105</v>
      </c>
      <c r="H2" s="8" t="s">
        <v>34</v>
      </c>
      <c r="I2" s="8" t="s">
        <v>96</v>
      </c>
      <c r="J2" s="12">
        <v>42976</v>
      </c>
      <c r="K2" s="12">
        <v>44801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</row>
    <row r="3" spans="1:16357" ht="15.75" customHeight="1" x14ac:dyDescent="0.25">
      <c r="A3" s="11">
        <v>2019</v>
      </c>
      <c r="B3" s="8" t="s">
        <v>43</v>
      </c>
      <c r="C3" s="8" t="s">
        <v>14</v>
      </c>
      <c r="D3" s="8" t="s">
        <v>42</v>
      </c>
      <c r="E3" s="8" t="s">
        <v>44</v>
      </c>
      <c r="F3" s="13">
        <v>4826009.2300000004</v>
      </c>
      <c r="G3" s="8" t="s">
        <v>45</v>
      </c>
      <c r="H3" s="8" t="s">
        <v>46</v>
      </c>
      <c r="I3" s="8" t="s">
        <v>97</v>
      </c>
      <c r="J3" s="12">
        <v>43672</v>
      </c>
      <c r="K3" s="12">
        <v>45133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</row>
    <row r="4" spans="1:16357" ht="15.75" customHeight="1" x14ac:dyDescent="0.25">
      <c r="A4" s="11">
        <v>2019</v>
      </c>
      <c r="B4" s="8" t="s">
        <v>48</v>
      </c>
      <c r="C4" s="8" t="s">
        <v>49</v>
      </c>
      <c r="D4" s="8" t="s">
        <v>50</v>
      </c>
      <c r="E4" s="8" t="s">
        <v>51</v>
      </c>
      <c r="F4" s="13">
        <v>60000</v>
      </c>
      <c r="G4" s="8" t="s">
        <v>52</v>
      </c>
      <c r="H4" s="17">
        <v>225002</v>
      </c>
      <c r="I4" s="8" t="s">
        <v>98</v>
      </c>
      <c r="J4" s="12">
        <v>43791</v>
      </c>
      <c r="K4" s="12">
        <v>45252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</row>
    <row r="5" spans="1:16357" ht="15.75" customHeight="1" x14ac:dyDescent="0.25">
      <c r="A5" s="11">
        <v>2018</v>
      </c>
      <c r="B5" s="8" t="s">
        <v>35</v>
      </c>
      <c r="C5" s="8" t="s">
        <v>36</v>
      </c>
      <c r="D5" s="8" t="s">
        <v>37</v>
      </c>
      <c r="E5" s="8" t="s">
        <v>38</v>
      </c>
      <c r="F5" s="16">
        <v>1450701.71</v>
      </c>
      <c r="G5" s="8" t="s">
        <v>103</v>
      </c>
      <c r="H5" s="8">
        <v>326785</v>
      </c>
      <c r="I5" s="8" t="s">
        <v>95</v>
      </c>
      <c r="J5" s="12">
        <v>43361</v>
      </c>
      <c r="K5" s="12">
        <v>44730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</row>
    <row r="6" spans="1:16357" ht="15.75" customHeight="1" x14ac:dyDescent="0.25">
      <c r="A6" s="11">
        <v>2018</v>
      </c>
      <c r="B6" s="8" t="s">
        <v>39</v>
      </c>
      <c r="C6" s="8" t="s">
        <v>40</v>
      </c>
      <c r="D6" s="8" t="s">
        <v>37</v>
      </c>
      <c r="E6" s="8" t="s">
        <v>41</v>
      </c>
      <c r="F6" s="13">
        <v>4331783.78</v>
      </c>
      <c r="G6" s="8" t="s">
        <v>104</v>
      </c>
      <c r="H6" s="8">
        <v>326933</v>
      </c>
      <c r="I6" s="8" t="s">
        <v>99</v>
      </c>
      <c r="J6" s="12">
        <v>43451</v>
      </c>
      <c r="K6" s="12">
        <v>44729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</row>
    <row r="7" spans="1:16357" ht="15.75" customHeight="1" x14ac:dyDescent="0.25">
      <c r="A7" s="9">
        <v>2016</v>
      </c>
      <c r="B7" s="3" t="s">
        <v>25</v>
      </c>
      <c r="C7" s="3" t="s">
        <v>11</v>
      </c>
      <c r="D7" s="3" t="s">
        <v>26</v>
      </c>
      <c r="E7" s="3" t="s">
        <v>27</v>
      </c>
      <c r="F7" s="4">
        <v>29736336.100000001</v>
      </c>
      <c r="G7" s="3" t="s">
        <v>94</v>
      </c>
      <c r="H7" s="3">
        <v>24742</v>
      </c>
      <c r="I7" s="5" t="s">
        <v>28</v>
      </c>
      <c r="J7" s="10">
        <v>42732</v>
      </c>
      <c r="K7" s="10">
        <v>44923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7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</row>
    <row r="8" spans="1:16357" ht="15.75" customHeight="1" x14ac:dyDescent="0.25">
      <c r="A8" s="9">
        <v>2016</v>
      </c>
      <c r="B8" s="3" t="s">
        <v>29</v>
      </c>
      <c r="C8" s="3" t="s">
        <v>11</v>
      </c>
      <c r="D8" s="3" t="s">
        <v>16</v>
      </c>
      <c r="E8" s="3" t="s">
        <v>30</v>
      </c>
      <c r="F8" s="4">
        <v>8976986</v>
      </c>
      <c r="G8" s="3" t="s">
        <v>106</v>
      </c>
      <c r="H8" s="3" t="s">
        <v>20</v>
      </c>
      <c r="I8" s="5" t="s">
        <v>100</v>
      </c>
      <c r="J8" s="2">
        <v>42696</v>
      </c>
      <c r="K8" s="10">
        <v>44886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7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</row>
    <row r="9" spans="1:16357" ht="15.75" customHeight="1" x14ac:dyDescent="0.25">
      <c r="A9" s="11">
        <v>2019</v>
      </c>
      <c r="B9" s="8" t="s">
        <v>53</v>
      </c>
      <c r="C9" s="8" t="s">
        <v>54</v>
      </c>
      <c r="D9" s="8" t="s">
        <v>55</v>
      </c>
      <c r="E9" s="8" t="s">
        <v>56</v>
      </c>
      <c r="F9" s="13">
        <v>3759189.19</v>
      </c>
      <c r="G9" s="8" t="s">
        <v>57</v>
      </c>
      <c r="H9" s="8">
        <v>327952</v>
      </c>
      <c r="I9" s="8" t="s">
        <v>58</v>
      </c>
      <c r="J9" s="12">
        <v>43826</v>
      </c>
      <c r="K9" s="12">
        <v>44922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</row>
    <row r="10" spans="1:16357" ht="15.75" customHeight="1" x14ac:dyDescent="0.25">
      <c r="A10" s="9">
        <v>2016</v>
      </c>
      <c r="B10" s="3" t="s">
        <v>21</v>
      </c>
      <c r="C10" s="3" t="s">
        <v>18</v>
      </c>
      <c r="D10" s="3" t="s">
        <v>16</v>
      </c>
      <c r="E10" s="3" t="s">
        <v>22</v>
      </c>
      <c r="F10" s="4">
        <v>1997216.07</v>
      </c>
      <c r="G10" s="3" t="s">
        <v>23</v>
      </c>
      <c r="H10" s="3" t="s">
        <v>24</v>
      </c>
      <c r="I10" s="5" t="s">
        <v>101</v>
      </c>
      <c r="J10" s="10">
        <v>42704</v>
      </c>
      <c r="K10" s="10">
        <v>44895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7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</row>
    <row r="11" spans="1:16357" ht="15.75" customHeight="1" x14ac:dyDescent="0.25">
      <c r="A11" s="11">
        <v>2019</v>
      </c>
      <c r="B11" s="8" t="s">
        <v>59</v>
      </c>
      <c r="C11" s="8" t="s">
        <v>60</v>
      </c>
      <c r="D11" s="8" t="s">
        <v>42</v>
      </c>
      <c r="E11" s="29" t="s">
        <v>61</v>
      </c>
      <c r="F11" s="30">
        <v>21822499.98</v>
      </c>
      <c r="G11" s="8" t="s">
        <v>62</v>
      </c>
      <c r="H11" s="8">
        <v>328027</v>
      </c>
      <c r="I11" s="8" t="s">
        <v>102</v>
      </c>
      <c r="J11" s="12">
        <v>43829</v>
      </c>
      <c r="K11" s="12">
        <v>44925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  <c r="WVN11" s="15"/>
      <c r="WVO11" s="15"/>
      <c r="WVP11" s="15"/>
      <c r="WVQ11" s="15"/>
      <c r="WVR11" s="15"/>
      <c r="WVS11" s="15"/>
      <c r="WVT11" s="15"/>
      <c r="WVU11" s="15"/>
      <c r="WVV11" s="15"/>
      <c r="WVW11" s="15"/>
      <c r="WVX11" s="15"/>
      <c r="WVY11" s="15"/>
      <c r="WVZ11" s="15"/>
      <c r="WWA11" s="15"/>
      <c r="WWB11" s="15"/>
      <c r="WWC11" s="15"/>
      <c r="WWD11" s="15"/>
      <c r="WWE11" s="15"/>
      <c r="WWF11" s="15"/>
      <c r="WWG11" s="15"/>
      <c r="WWH11" s="15"/>
      <c r="WWI11" s="15"/>
      <c r="WWJ11" s="15"/>
      <c r="WWK11" s="15"/>
      <c r="WWL11" s="15"/>
      <c r="WWM11" s="15"/>
      <c r="WWN11" s="15"/>
      <c r="WWO11" s="15"/>
      <c r="WWP11" s="15"/>
      <c r="WWQ11" s="15"/>
      <c r="WWR11" s="15"/>
      <c r="WWS11" s="15"/>
      <c r="WWT11" s="15"/>
      <c r="WWU11" s="15"/>
      <c r="WWV11" s="15"/>
      <c r="WWW11" s="15"/>
      <c r="WWX11" s="15"/>
      <c r="WWY11" s="15"/>
      <c r="WWZ11" s="15"/>
      <c r="WXA11" s="15"/>
      <c r="WXB11" s="15"/>
      <c r="WXC11" s="15"/>
      <c r="WXD11" s="15"/>
      <c r="WXE11" s="15"/>
      <c r="WXF11" s="15"/>
      <c r="WXG11" s="15"/>
      <c r="WXH11" s="15"/>
      <c r="WXI11" s="15"/>
      <c r="WXJ11" s="15"/>
      <c r="WXK11" s="15"/>
      <c r="WXL11" s="15"/>
      <c r="WXM11" s="15"/>
      <c r="WXN11" s="15"/>
      <c r="WXO11" s="15"/>
      <c r="WXP11" s="15"/>
      <c r="WXQ11" s="15"/>
      <c r="WXR11" s="15"/>
      <c r="WXS11" s="15"/>
      <c r="WXT11" s="15"/>
      <c r="WXU11" s="15"/>
      <c r="WXV11" s="15"/>
      <c r="WXW11" s="15"/>
      <c r="WXX11" s="15"/>
      <c r="WXY11" s="15"/>
      <c r="WXZ11" s="15"/>
      <c r="WYA11" s="15"/>
      <c r="WYB11" s="15"/>
      <c r="WYC11" s="15"/>
      <c r="WYD11" s="15"/>
      <c r="WYE11" s="15"/>
      <c r="WYF11" s="15"/>
      <c r="WYG11" s="15"/>
      <c r="WYH11" s="15"/>
      <c r="WYI11" s="15"/>
      <c r="WYJ11" s="15"/>
      <c r="WYK11" s="15"/>
      <c r="WYL11" s="15"/>
      <c r="WYM11" s="15"/>
      <c r="WYN11" s="15"/>
      <c r="WYO11" s="15"/>
      <c r="WYP11" s="15"/>
      <c r="WYQ11" s="15"/>
      <c r="WYR11" s="15"/>
      <c r="WYS11" s="15"/>
      <c r="WYT11" s="15"/>
      <c r="WYU11" s="15"/>
      <c r="WYV11" s="15"/>
      <c r="WYW11" s="15"/>
      <c r="WYX11" s="15"/>
      <c r="WYY11" s="15"/>
      <c r="WYZ11" s="15"/>
      <c r="WZA11" s="15"/>
      <c r="WZB11" s="15"/>
      <c r="WZC11" s="15"/>
      <c r="WZD11" s="15"/>
      <c r="WZE11" s="15"/>
      <c r="WZF11" s="15"/>
      <c r="WZG11" s="15"/>
      <c r="WZH11" s="15"/>
      <c r="WZI11" s="15"/>
      <c r="WZJ11" s="15"/>
      <c r="WZK11" s="15"/>
      <c r="WZL11" s="15"/>
      <c r="WZM11" s="15"/>
      <c r="WZN11" s="15"/>
      <c r="WZO11" s="15"/>
      <c r="WZP11" s="15"/>
      <c r="WZQ11" s="15"/>
      <c r="WZR11" s="15"/>
      <c r="WZS11" s="15"/>
      <c r="WZT11" s="15"/>
      <c r="WZU11" s="15"/>
      <c r="WZV11" s="15"/>
      <c r="WZW11" s="15"/>
      <c r="WZX11" s="15"/>
      <c r="WZY11" s="15"/>
      <c r="WZZ11" s="15"/>
      <c r="XAA11" s="15"/>
      <c r="XAB11" s="15"/>
      <c r="XAC11" s="15"/>
      <c r="XAD11" s="15"/>
      <c r="XAE11" s="15"/>
      <c r="XAF11" s="15"/>
      <c r="XAG11" s="15"/>
      <c r="XAH11" s="15"/>
      <c r="XAI11" s="15"/>
      <c r="XAJ11" s="15"/>
      <c r="XAK11" s="15"/>
      <c r="XAL11" s="15"/>
      <c r="XAM11" s="15"/>
      <c r="XAN11" s="15"/>
      <c r="XAO11" s="15"/>
      <c r="XAP11" s="15"/>
      <c r="XAQ11" s="15"/>
      <c r="XAR11" s="15"/>
      <c r="XAS11" s="15"/>
      <c r="XAT11" s="15"/>
      <c r="XAU11" s="15"/>
      <c r="XAV11" s="15"/>
      <c r="XAW11" s="15"/>
      <c r="XAX11" s="15"/>
      <c r="XAY11" s="15"/>
      <c r="XAZ11" s="15"/>
      <c r="XBA11" s="15"/>
      <c r="XBB11" s="15"/>
      <c r="XBC11" s="15"/>
      <c r="XBD11" s="15"/>
      <c r="XBE11" s="15"/>
      <c r="XBF11" s="15"/>
      <c r="XBG11" s="15"/>
      <c r="XBH11" s="15"/>
      <c r="XBI11" s="15"/>
      <c r="XBJ11" s="15"/>
      <c r="XBK11" s="15"/>
      <c r="XBL11" s="15"/>
      <c r="XBM11" s="15"/>
      <c r="XBN11" s="15"/>
      <c r="XBO11" s="15"/>
      <c r="XBP11" s="15"/>
      <c r="XBQ11" s="15"/>
      <c r="XBR11" s="15"/>
      <c r="XBS11" s="15"/>
      <c r="XBT11" s="15"/>
      <c r="XBU11" s="15"/>
      <c r="XBV11" s="15"/>
      <c r="XBW11" s="15"/>
      <c r="XBX11" s="15"/>
      <c r="XBY11" s="15"/>
      <c r="XBZ11" s="15"/>
      <c r="XCA11" s="15"/>
      <c r="XCB11" s="15"/>
      <c r="XCC11" s="15"/>
      <c r="XCD11" s="15"/>
      <c r="XCE11" s="15"/>
      <c r="XCF11" s="15"/>
      <c r="XCG11" s="15"/>
      <c r="XCH11" s="15"/>
      <c r="XCI11" s="15"/>
      <c r="XCJ11" s="15"/>
      <c r="XCK11" s="15"/>
      <c r="XCL11" s="15"/>
      <c r="XCM11" s="15"/>
      <c r="XCN11" s="15"/>
      <c r="XCO11" s="15"/>
      <c r="XCP11" s="15"/>
      <c r="XCQ11" s="15"/>
      <c r="XCR11" s="15"/>
      <c r="XCS11" s="15"/>
      <c r="XCT11" s="15"/>
      <c r="XCU11" s="15"/>
      <c r="XCV11" s="15"/>
      <c r="XCW11" s="15"/>
      <c r="XCX11" s="15"/>
      <c r="XCY11" s="15"/>
      <c r="XCZ11" s="15"/>
      <c r="XDA11" s="15"/>
      <c r="XDB11" s="15"/>
      <c r="XDC11" s="15"/>
      <c r="XDD11" s="15"/>
      <c r="XDE11" s="15"/>
      <c r="XDF11" s="15"/>
      <c r="XDG11" s="15"/>
      <c r="XDH11" s="15"/>
      <c r="XDI11" s="15"/>
      <c r="XDJ11" s="15"/>
      <c r="XDK11" s="15"/>
      <c r="XDL11" s="15"/>
      <c r="XDM11" s="15"/>
      <c r="XDN11" s="15"/>
      <c r="XDO11" s="15"/>
      <c r="XDP11" s="15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</row>
    <row r="12" spans="1:16357" ht="15.75" customHeight="1" x14ac:dyDescent="0.25">
      <c r="A12" s="9">
        <v>2022</v>
      </c>
      <c r="B12" s="3" t="s">
        <v>89</v>
      </c>
      <c r="C12" s="3" t="s">
        <v>19</v>
      </c>
      <c r="D12" s="3" t="s">
        <v>90</v>
      </c>
      <c r="E12" s="31" t="s">
        <v>91</v>
      </c>
      <c r="F12" s="32">
        <v>4517174.96</v>
      </c>
      <c r="G12" s="3" t="s">
        <v>92</v>
      </c>
      <c r="H12" s="3">
        <v>329981</v>
      </c>
      <c r="I12" s="3" t="s">
        <v>93</v>
      </c>
      <c r="J12" s="10">
        <v>44628</v>
      </c>
      <c r="K12" s="10">
        <v>45724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</row>
    <row r="13" spans="1:16357" ht="15.75" customHeight="1" x14ac:dyDescent="0.25">
      <c r="A13" s="11">
        <v>2020</v>
      </c>
      <c r="B13" s="8" t="s">
        <v>65</v>
      </c>
      <c r="C13" s="8" t="s">
        <v>15</v>
      </c>
      <c r="D13" s="8" t="s">
        <v>63</v>
      </c>
      <c r="E13" s="8" t="s">
        <v>66</v>
      </c>
      <c r="F13" s="13">
        <v>400000</v>
      </c>
      <c r="G13" s="8" t="s">
        <v>64</v>
      </c>
      <c r="H13" s="8">
        <v>328340</v>
      </c>
      <c r="I13" s="8" t="s">
        <v>67</v>
      </c>
      <c r="J13" s="12">
        <v>44118</v>
      </c>
      <c r="K13" s="12">
        <v>44908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</row>
    <row r="14" spans="1:16357" ht="15.75" customHeight="1" x14ac:dyDescent="0.25">
      <c r="A14" s="9">
        <v>2021</v>
      </c>
      <c r="B14" s="3" t="s">
        <v>79</v>
      </c>
      <c r="C14" s="3" t="s">
        <v>15</v>
      </c>
      <c r="D14" s="3" t="s">
        <v>80</v>
      </c>
      <c r="E14" s="3" t="s">
        <v>81</v>
      </c>
      <c r="F14" s="4">
        <v>1044000</v>
      </c>
      <c r="G14" s="3" t="s">
        <v>47</v>
      </c>
      <c r="H14" s="3">
        <v>329366</v>
      </c>
      <c r="I14" s="19" t="s">
        <v>82</v>
      </c>
      <c r="J14" s="12">
        <v>44413</v>
      </c>
      <c r="K14" s="12">
        <v>44839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</row>
    <row r="15" spans="1:16357" ht="15.75" customHeight="1" x14ac:dyDescent="0.25">
      <c r="A15" s="11">
        <v>2020</v>
      </c>
      <c r="B15" s="8" t="s">
        <v>68</v>
      </c>
      <c r="C15" s="8" t="s">
        <v>69</v>
      </c>
      <c r="D15" s="3" t="s">
        <v>70</v>
      </c>
      <c r="E15" s="8" t="s">
        <v>71</v>
      </c>
      <c r="F15" s="18">
        <v>4062234.4</v>
      </c>
      <c r="G15" s="8" t="s">
        <v>72</v>
      </c>
      <c r="H15" s="8">
        <v>328683</v>
      </c>
      <c r="I15" s="8" t="s">
        <v>73</v>
      </c>
      <c r="J15" s="12">
        <v>44194</v>
      </c>
      <c r="K15" s="12">
        <v>44924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</row>
    <row r="16" spans="1:16357" ht="15.75" customHeight="1" x14ac:dyDescent="0.25">
      <c r="A16" s="11">
        <v>2020</v>
      </c>
      <c r="B16" s="8" t="s">
        <v>74</v>
      </c>
      <c r="C16" s="8" t="s">
        <v>17</v>
      </c>
      <c r="D16" s="8" t="s">
        <v>75</v>
      </c>
      <c r="E16" s="29" t="s">
        <v>76</v>
      </c>
      <c r="F16" s="33">
        <v>25350393.66</v>
      </c>
      <c r="G16" s="8" t="s">
        <v>77</v>
      </c>
      <c r="H16" s="8" t="s">
        <v>10</v>
      </c>
      <c r="I16" s="8" t="s">
        <v>78</v>
      </c>
      <c r="J16" s="12">
        <v>44195</v>
      </c>
      <c r="K16" s="12">
        <v>45656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</row>
    <row r="17" spans="1:16357" ht="15.75" customHeight="1" x14ac:dyDescent="0.25">
      <c r="A17" s="9">
        <v>2021</v>
      </c>
      <c r="B17" s="3" t="s">
        <v>84</v>
      </c>
      <c r="C17" s="3" t="s">
        <v>83</v>
      </c>
      <c r="D17" s="3" t="s">
        <v>85</v>
      </c>
      <c r="E17" s="3" t="s">
        <v>86</v>
      </c>
      <c r="F17" s="4">
        <v>1393513.51</v>
      </c>
      <c r="G17" s="3" t="s">
        <v>87</v>
      </c>
      <c r="H17" s="3">
        <v>329845</v>
      </c>
      <c r="I17" s="3" t="s">
        <v>88</v>
      </c>
      <c r="J17" s="10">
        <v>44547</v>
      </c>
      <c r="K17" s="10">
        <v>45643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</row>
    <row r="18" spans="1:16357" x14ac:dyDescent="0.25">
      <c r="F18" s="24">
        <f>SUM(F2:F17)</f>
        <v>115303038.59</v>
      </c>
    </row>
    <row r="19" spans="1:16357" x14ac:dyDescent="0.25">
      <c r="E19" s="25" t="s">
        <v>107</v>
      </c>
    </row>
    <row r="20" spans="1:16357" ht="15.75" customHeight="1" x14ac:dyDescent="0.25">
      <c r="A20" s="26">
        <v>2022</v>
      </c>
      <c r="B20" s="26" t="s">
        <v>108</v>
      </c>
      <c r="C20" s="26" t="s">
        <v>15</v>
      </c>
      <c r="D20" s="26"/>
      <c r="E20" s="26" t="s">
        <v>109</v>
      </c>
      <c r="F20" s="27">
        <v>41542986.770000003</v>
      </c>
    </row>
    <row r="21" spans="1:16357" ht="15.75" customHeight="1" x14ac:dyDescent="0.25">
      <c r="A21" s="26">
        <v>2022</v>
      </c>
      <c r="B21" s="26" t="s">
        <v>110</v>
      </c>
      <c r="C21" s="26" t="s">
        <v>111</v>
      </c>
      <c r="D21" s="26"/>
      <c r="E21" s="26" t="s">
        <v>112</v>
      </c>
      <c r="F21" s="27">
        <v>18741000</v>
      </c>
    </row>
    <row r="22" spans="1:16357" ht="15.75" customHeight="1" x14ac:dyDescent="0.25">
      <c r="A22" s="26">
        <v>2022</v>
      </c>
      <c r="B22" s="26" t="s">
        <v>113</v>
      </c>
      <c r="C22" s="26" t="s">
        <v>114</v>
      </c>
      <c r="D22" s="26"/>
      <c r="E22" s="26" t="s">
        <v>115</v>
      </c>
      <c r="F22" s="27">
        <v>13425349</v>
      </c>
    </row>
    <row r="23" spans="1:16357" x14ac:dyDescent="0.25">
      <c r="A23" s="26">
        <v>2022</v>
      </c>
      <c r="B23" s="26" t="s">
        <v>116</v>
      </c>
      <c r="C23" s="26" t="s">
        <v>117</v>
      </c>
      <c r="D23" s="26"/>
      <c r="E23" s="26" t="s">
        <v>118</v>
      </c>
      <c r="F23" s="27">
        <v>41830000</v>
      </c>
    </row>
    <row r="24" spans="1:16357" x14ac:dyDescent="0.25">
      <c r="E24" s="26" t="s">
        <v>119</v>
      </c>
      <c r="F24" s="28">
        <f>SUM(F20:F23)</f>
        <v>115539335.77000001</v>
      </c>
    </row>
  </sheetData>
  <sortState ref="A1:XES63">
    <sortCondition ref="B1:B6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 de Oliveira Caetano</dc:creator>
  <cp:lastModifiedBy>Macilene Goncalves de Lima</cp:lastModifiedBy>
  <dcterms:created xsi:type="dcterms:W3CDTF">2021-09-17T14:25:37Z</dcterms:created>
  <dcterms:modified xsi:type="dcterms:W3CDTF">2022-05-30T20:56:56Z</dcterms:modified>
</cp:coreProperties>
</file>