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-105" yWindow="-105" windowWidth="23250" windowHeight="12450" tabRatio="902"/>
  </bookViews>
  <sheets>
    <sheet name="Termos de Colaboração" sheetId="2" r:id="rId1"/>
  </sheets>
  <definedNames>
    <definedName name="_xlnm._FilterDatabase" localSheetId="0" hidden="1">'Termos de Colaboração'!$A$8:$S$8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2" l="1"/>
</calcChain>
</file>

<file path=xl/sharedStrings.xml><?xml version="1.0" encoding="utf-8"?>
<sst xmlns="http://schemas.openxmlformats.org/spreadsheetml/2006/main" count="126" uniqueCount="95">
  <si>
    <t>UNIVERSIDADE FEDERAL DE MINAS GERAIS</t>
  </si>
  <si>
    <t xml:space="preserve"> PRÓ-REITORIA DE PLANEJAMENTO E DESENVOLVIMENTO</t>
  </si>
  <si>
    <t xml:space="preserve">DEPARTAMENTO DE CONTABILIDADE E FINANÇAS </t>
  </si>
  <si>
    <t>DIVISÃO DE CONVÊNIOS</t>
  </si>
  <si>
    <t>ANO</t>
  </si>
  <si>
    <t>INÍCIO DE VIGÊNCIA</t>
  </si>
  <si>
    <t>FIM DA VIGÊNCIA</t>
  </si>
  <si>
    <t xml:space="preserve">SITUAÇÃO </t>
  </si>
  <si>
    <t>VIGENTE</t>
  </si>
  <si>
    <t>PRORH</t>
  </si>
  <si>
    <t>TU</t>
  </si>
  <si>
    <t>Orçamento total empenhado</t>
  </si>
  <si>
    <t>Financeiro total repassado</t>
  </si>
  <si>
    <t xml:space="preserve">TIPO </t>
  </si>
  <si>
    <t>GESTOR/FISCAL UFMG</t>
  </si>
  <si>
    <t>Termo de Colaboração</t>
  </si>
  <si>
    <t>PRAE</t>
  </si>
  <si>
    <t>INSTRUMENTOS DE DESPESA</t>
  </si>
  <si>
    <t>DRI</t>
  </si>
  <si>
    <t>COLTEC</t>
  </si>
  <si>
    <t>NAI</t>
  </si>
  <si>
    <t>VALOR GLOBAL</t>
  </si>
  <si>
    <t>DATA PUBLICAÇÃO DOU</t>
  </si>
  <si>
    <t>OBJETO TERMO</t>
  </si>
  <si>
    <t>PROGRAMA/PROPOSTA/TERMO SICONV Nº</t>
  </si>
  <si>
    <t>Profª. Maria Marcia Magela Machado</t>
  </si>
  <si>
    <t>COMISSÃO DE MONITORAMENTO E AVALIAÇÃO UFMG</t>
  </si>
  <si>
    <t>PROCESSO UFMG Nº</t>
  </si>
  <si>
    <t xml:space="preserve"> Valor de Rendimento de aplicação</t>
  </si>
  <si>
    <t>UG UFMG</t>
  </si>
  <si>
    <t>Prof. Aziz Tuffi Saliba</t>
  </si>
  <si>
    <t>23072.013047/2019-11</t>
  </si>
  <si>
    <t>Conjugação de esforços entre os partícipes para realização de assistência estudantil aos discentes do Colégio Técnico em situação de vulnerabilidade socioeconômica classificados pela Fump.</t>
  </si>
  <si>
    <t>Profª. Katia Pedroso Silveira</t>
  </si>
  <si>
    <t>Kênia Rosiane Cunha Coelho, Prof. Helder de Figueiredo e Paula e Vanessa Christine Lacorte Cardoso</t>
  </si>
  <si>
    <t>Conjugação de esforços entre os partícipes para a realização do Programa de Formação Profissional Complementar, destinado aos estudantes de graduação presencial da UFMG em situação de vulnerabilidade socioeconômica.</t>
  </si>
  <si>
    <t>23072.000214/2020-90</t>
  </si>
  <si>
    <t>Conjugação de esforços entre os partícipes para o atendimento e suporte ao acesso, à permanência, à participação e à autonomia das pessoas com deficiência na UFMG, eliminando ou reduzindo barreiras e maximizando o desenvolvimento acadêmico, profissional e social, dos estudantes e servidores da UFMG.</t>
  </si>
  <si>
    <t>23072.048386/2019-19</t>
  </si>
  <si>
    <t>Número Interno do Órgão</t>
  </si>
  <si>
    <t>CP</t>
  </si>
  <si>
    <t>Conjugação de esforços entre os partícipes para realização do programa alimentação UFMG destinado aos estudantes de cursos de graduação presenciais da universidade em situação de vulnerabilidade econômica e risco social e cultural.</t>
  </si>
  <si>
    <t>23072.002886/2020-30</t>
  </si>
  <si>
    <t>Conjugação de esforços entre os partícipes para realização do programa de fornecimento de refeição aos estudantes do CP.</t>
  </si>
  <si>
    <t>23072.056717/2019-86</t>
  </si>
  <si>
    <t>Conjugação de esforços entre os partícipes para realização do programa de fornecimento de refeição aos alunos do Coltec/UFMG.</t>
  </si>
  <si>
    <t>23072.001145/2020-31</t>
  </si>
  <si>
    <t>VENCIDO</t>
  </si>
  <si>
    <t>23072.268538/2022-95</t>
  </si>
  <si>
    <t>Profª. Licínia Maria Correa</t>
  </si>
  <si>
    <t>Lígia Maria Sabino, Diego Suarez Peixoto Correa, Vinícius Dos Santos Tavares, Renan Alves Menezes, e Cláudia Lommez</t>
  </si>
  <si>
    <t>23072.238834/2022-61</t>
  </si>
  <si>
    <t>23072.254263/2021-21</t>
  </si>
  <si>
    <t>Profª. Regina Céli Fonseca Ribeiro</t>
  </si>
  <si>
    <t>Profª. Daniela Virgínia Vaz, Antônio Sergio Pires e Carmen Regina Maia</t>
  </si>
  <si>
    <t>Prof. Tarcísio dos Santos Ramos</t>
  </si>
  <si>
    <t>Profª. Maria Clara Lemos dos Santos, Prof. Fernando Joaquim Javier Linares e Marina Rosa Cotta Viana Leão</t>
  </si>
  <si>
    <t>Profª. Tânia Aretuza Ambrizi Gebara</t>
  </si>
  <si>
    <t>Prof. Santer Alvares de Matos, Prof. Warley Machado Correia, Maria Aparecida Pereira De Souza, Jurema Heloísa Coutinho e Luciene da Silva Reis de Araújo</t>
  </si>
  <si>
    <t>00016/2019</t>
  </si>
  <si>
    <t>00082/2019</t>
  </si>
  <si>
    <t>000214/2020</t>
  </si>
  <si>
    <t>002886/2020</t>
  </si>
  <si>
    <t>056717/2019</t>
  </si>
  <si>
    <t>001145/2020</t>
  </si>
  <si>
    <t>238834/2022</t>
  </si>
  <si>
    <t>268538/2022</t>
  </si>
  <si>
    <t>254263/2022</t>
  </si>
  <si>
    <t>O objeto do presente Termo de Colaboração é a conjugação de esforços entre os partícipes para realização de assistência estudantil aos discentes de nível técnico do Teatro Universitário (TU/UFMG) classificados pela FUMP.</t>
  </si>
  <si>
    <t>Conjugação de esforços entre os partícipes, no âmbito do Programa Permanente de Moradia Universitária da UFMG, para hospedagem de usuários diaristas que estejam desenvolvendo projetos de ensino, pesquisa e extensão junto à Universidade Federal de Minas Gerais.</t>
  </si>
  <si>
    <t>Proponente (RAZÃO SOCIAL E CNPJ)</t>
  </si>
  <si>
    <t>Conjugação de esforços entre os partícipes visando a execução da Política de Permanência de estudantes na UFMG.</t>
  </si>
  <si>
    <t>CNPJ 17.220.583/0001-69
FUMP - FUNDACAO UNIVERSITARIA MENDES PIMENTEL</t>
  </si>
  <si>
    <t>Programa  2623820190002
Proposta 007464/2019 - TC 882753/2019</t>
  </si>
  <si>
    <t>Programa  2623820190003
Proposta  047976/2019 - TC 887286/2019</t>
  </si>
  <si>
    <t>Programa  2623820200001
Proposta  000012/2020 - TC 897454/2020</t>
  </si>
  <si>
    <t>Programa  2623820200004
Proposta 000062/2020  - TC 897480/2020</t>
  </si>
  <si>
    <t>Programa  2623820200003
Proposta  000069/2020 - TC 897482/2020</t>
  </si>
  <si>
    <t>Programa  2623820220001
Proposta 002381/2022  - TC 925845/2022</t>
  </si>
  <si>
    <t>Programa  2623820220002
Proposta 024742/2022  - TC 935720/2022</t>
  </si>
  <si>
    <t>Programa  2623820220003
Proposta 027631/2022  - TC 936817/2022</t>
  </si>
  <si>
    <t>240289/2024</t>
  </si>
  <si>
    <t>O objeto do presente Termo de Colaboração é execução de atividade, para realização do Programa Permanência para Estudantes no Colégio Técnico da UFMG, visando à consecução de finalidade de interesse público e recíproco, conforme especificações estabelecidas no plano de trabalho.</t>
  </si>
  <si>
    <t>Orçamento empenhado no exercício de 2024</t>
  </si>
  <si>
    <t>Financeiro repassado no exercício de 2024</t>
  </si>
  <si>
    <t>23072.240289/2024-35</t>
  </si>
  <si>
    <t>Lígia Maria Sabino, Diego Suarez Peixoto Correa, Vinícius Dos Santos Tavares, Renan Alves Menezes e Cláudia Lommez</t>
  </si>
  <si>
    <t>Programa  2623820200005
Proposta  000060/2020 - TC 897483/2020</t>
  </si>
  <si>
    <t>Diogo Ferreira do Nascimento, Prof. Helder de Figueiredo e Paula e Vanessa Christine Lacorte Cardoso</t>
  </si>
  <si>
    <t>Profª. Licínia Maria Corrêa,  Cléria Soares da Silva, Felipe Santiago Oliveira Nunes, Edna Ribeiro Magalhães e Gláucia de Brito Guedes de Souza.</t>
  </si>
  <si>
    <t>Pedro Henrique Oliveira Fiuza Costa, Elaine Martins Parreiras, Renato Varella Bueno, Edna Ribeiro Magalhães e Gláucia de Brito Guedes de Souza</t>
  </si>
  <si>
    <t>Programa  2623820240001
Proposta 034540/2024  - TC 970125/2024</t>
  </si>
  <si>
    <t>Atualizado em 07/01/2025</t>
  </si>
  <si>
    <t>Diogo Ferreira do Nascimento, Prof. Helder de Figueiredo e Paula, Vanessa Christine Lacorte Cardoso, Edna Ribeiro Magalhaes e Gláucia de Brito Guedes de Souza</t>
  </si>
  <si>
    <t>Profª. Kátia Pedroso Silveira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</si>
</sst>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i/>
      <sz val="10"/>
      <color theme="1" tint="0.249977111117893"/>
      <name val="Calibri"/>
      <family val="2"/>
      <scheme val="minor"/>
    </font>
    <font>
      <b/>
      <i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5">
    <xf numFmtId="0" fontId="0" fillId="0" borderId="0" xfId="0"/>
    <xf numFmtId="0" fontId="3" fillId="2" borderId="0" xfId="0" applyFont="1" applyFill="1" applyAlignment="1">
      <alignment horizontal="left" vertical="center"/>
    </xf>
    <xf numFmtId="43" fontId="4" fillId="2" borderId="0" xfId="4" applyFont="1" applyFill="1" applyBorder="1" applyAlignment="1" applyProtection="1">
      <alignment horizontal="left" vertical="center"/>
    </xf>
    <xf numFmtId="0" fontId="3" fillId="0" borderId="0" xfId="0" applyFont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left" vertical="center" wrapText="1"/>
    </xf>
    <xf numFmtId="2" fontId="6" fillId="2" borderId="0" xfId="0" applyNumberFormat="1" applyFont="1" applyFill="1" applyAlignment="1">
      <alignment horizontal="left" vertical="center"/>
    </xf>
    <xf numFmtId="2" fontId="6" fillId="2" borderId="0" xfId="0" applyNumberFormat="1" applyFont="1" applyFill="1" applyAlignment="1">
      <alignment horizontal="center" vertical="center"/>
    </xf>
    <xf numFmtId="49" fontId="3" fillId="2" borderId="0" xfId="4" applyNumberFormat="1" applyFont="1" applyFill="1" applyBorder="1" applyAlignment="1">
      <alignment horizontal="left" vertical="center" wrapText="1"/>
    </xf>
    <xf numFmtId="49" fontId="3" fillId="2" borderId="0" xfId="4" applyNumberFormat="1" applyFont="1" applyFill="1" applyBorder="1" applyAlignment="1">
      <alignment horizontal="left" vertical="center"/>
    </xf>
    <xf numFmtId="2" fontId="3" fillId="2" borderId="0" xfId="0" applyNumberFormat="1" applyFont="1" applyFill="1" applyAlignment="1">
      <alignment horizontal="left" vertical="center" wrapText="1"/>
    </xf>
    <xf numFmtId="49" fontId="3" fillId="2" borderId="0" xfId="4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14" fontId="6" fillId="2" borderId="0" xfId="0" applyNumberFormat="1" applyFont="1" applyFill="1" applyAlignment="1">
      <alignment horizontal="left" vertical="center"/>
    </xf>
    <xf numFmtId="164" fontId="6" fillId="2" borderId="0" xfId="4" applyNumberFormat="1" applyFont="1" applyFill="1" applyBorder="1" applyAlignment="1">
      <alignment horizontal="left" vertical="center"/>
    </xf>
    <xf numFmtId="164" fontId="7" fillId="2" borderId="0" xfId="4" applyNumberFormat="1" applyFont="1" applyFill="1" applyBorder="1" applyAlignment="1">
      <alignment horizontal="center" vertical="center"/>
    </xf>
    <xf numFmtId="44" fontId="5" fillId="2" borderId="0" xfId="0" applyNumberFormat="1" applyFont="1" applyFill="1" applyAlignment="1">
      <alignment horizontal="left" vertical="center" wrapText="1"/>
    </xf>
    <xf numFmtId="8" fontId="5" fillId="2" borderId="0" xfId="0" applyNumberFormat="1" applyFont="1" applyFill="1" applyAlignment="1">
      <alignment horizontal="left" vertical="center" wrapText="1"/>
    </xf>
    <xf numFmtId="14" fontId="5" fillId="2" borderId="0" xfId="0" applyNumberFormat="1" applyFont="1" applyFill="1" applyAlignment="1">
      <alignment horizontal="left" vertical="center" wrapText="1"/>
    </xf>
    <xf numFmtId="8" fontId="5" fillId="2" borderId="0" xfId="0" applyNumberFormat="1" applyFont="1" applyFill="1" applyAlignment="1">
      <alignment horizontal="left" vertical="center"/>
    </xf>
    <xf numFmtId="44" fontId="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43" fontId="9" fillId="3" borderId="3" xfId="5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4" fontId="10" fillId="0" borderId="1" xfId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44" fontId="10" fillId="2" borderId="0" xfId="0" applyNumberFormat="1" applyFont="1" applyFill="1" applyAlignment="1">
      <alignment horizontal="left" vertical="center" wrapText="1"/>
    </xf>
    <xf numFmtId="8" fontId="10" fillId="2" borderId="0" xfId="0" applyNumberFormat="1" applyFont="1" applyFill="1" applyAlignment="1">
      <alignment horizontal="left" vertical="center" wrapText="1"/>
    </xf>
    <xf numFmtId="14" fontId="10" fillId="2" borderId="0" xfId="0" applyNumberFormat="1" applyFont="1" applyFill="1" applyAlignment="1">
      <alignment horizontal="left" vertical="center" wrapText="1"/>
    </xf>
    <xf numFmtId="4" fontId="10" fillId="2" borderId="0" xfId="0" applyNumberFormat="1" applyFont="1" applyFill="1" applyAlignment="1">
      <alignment horizontal="left" vertical="center" wrapText="1"/>
    </xf>
    <xf numFmtId="8" fontId="10" fillId="2" borderId="0" xfId="0" applyNumberFormat="1" applyFont="1" applyFill="1" applyAlignment="1">
      <alignment horizontal="left" vertical="center"/>
    </xf>
    <xf numFmtId="8" fontId="10" fillId="2" borderId="0" xfId="0" applyNumberFormat="1" applyFont="1" applyFill="1" applyAlignment="1">
      <alignment horizontal="center" vertical="center"/>
    </xf>
    <xf numFmtId="14" fontId="10" fillId="2" borderId="0" xfId="0" applyNumberFormat="1" applyFont="1" applyFill="1" applyAlignment="1">
      <alignment horizontal="left" vertical="center"/>
    </xf>
  </cellXfs>
  <cellStyles count="6">
    <cellStyle name="Moeda" xfId="1" builtinId="4"/>
    <cellStyle name="Moeda 2" xfId="2"/>
    <cellStyle name="Normal" xfId="0" builtinId="0"/>
    <cellStyle name="Normal 2" xfId="3"/>
    <cellStyle name="Vírgula" xfId="4" builtinId="3"/>
    <cellStyle name="Vírgula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181506</xdr:colOff>
      <xdr:row>0</xdr:row>
      <xdr:rowOff>0</xdr:rowOff>
    </xdr:from>
    <xdr:to>
      <xdr:col>2</xdr:col>
      <xdr:colOff>167640</xdr:colOff>
      <xdr:row>4</xdr:row>
      <xdr:rowOff>68580</xdr:rowOff>
    </xdr:to>
    <xdr:pic>
      <xdr:nvPicPr>
        <xdr:cNvPr id="1027" name="Imagem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06" y="0"/>
          <a:ext cx="793854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B1:Y41"/>
  <sheetViews>
    <sheetView tabSelected="1" zoomScaleNormal="100" workbookViewId="0">
      <pane ySplit="8" topLeftCell="A9" activePane="bottomLeft" state="frozen"/>
      <selection pane="bottomLeft" activeCell="C12" sqref="C12"/>
    </sheetView>
  </sheetViews>
  <sheetFormatPr defaultColWidth="9.140625" defaultRowHeight="12.75" x14ac:dyDescent="0.25"/>
  <cols>
    <col min="1" max="1" width="2.140625" style="1" customWidth="1"/>
    <col min="2" max="2" width="9" style="1" customWidth="1"/>
    <col min="3" max="3" width="18.140625" style="1" customWidth="1"/>
    <col min="4" max="4" width="50.140625" style="1" customWidth="1"/>
    <col min="5" max="5" width="53.140625" style="4" customWidth="1"/>
    <col min="6" max="6" width="10.7109375" style="1" customWidth="1"/>
    <col min="7" max="7" width="14.28515625" style="1" customWidth="1"/>
    <col min="8" max="8" width="50.7109375" style="4" customWidth="1"/>
    <col min="9" max="9" width="14.85546875" style="7" customWidth="1"/>
    <col min="10" max="10" width="17.28515625" style="8" bestFit="1" customWidth="1"/>
    <col min="11" max="11" width="19.5703125" style="8" customWidth="1"/>
    <col min="12" max="13" width="17.28515625" style="8" bestFit="1" customWidth="1"/>
    <col min="14" max="14" width="18.7109375" style="8" customWidth="1"/>
    <col min="15" max="15" width="17.140625" style="8" customWidth="1"/>
    <col min="16" max="16" width="15.42578125" style="7" customWidth="1"/>
    <col min="17" max="17" width="13.7109375" style="7" customWidth="1"/>
    <col min="18" max="18" width="20.85546875" style="1" customWidth="1"/>
    <col min="19" max="19" width="28.5703125" style="1" customWidth="1"/>
    <col min="20" max="20" width="32.28515625" style="6" bestFit="1" customWidth="1"/>
    <col min="21" max="21" width="79" style="8" customWidth="1"/>
    <col min="22" max="196" width="9.140625" style="1"/>
    <col min="197" max="197" width="3.140625" style="1" customWidth="1"/>
    <col min="198" max="198" width="2.5703125" style="1" customWidth="1"/>
    <col min="199" max="199" width="11.42578125" style="1" customWidth="1"/>
    <col min="200" max="200" width="11.85546875" style="1" customWidth="1"/>
    <col min="201" max="201" width="55.140625" style="1" customWidth="1"/>
    <col min="202" max="202" width="12.42578125" style="1" customWidth="1"/>
    <col min="203" max="203" width="15.7109375" style="1" customWidth="1"/>
    <col min="204" max="204" width="19.42578125" style="1" customWidth="1"/>
    <col min="205" max="205" width="23.5703125" style="1" customWidth="1"/>
    <col min="206" max="206" width="18.42578125" style="1" customWidth="1"/>
    <col min="207" max="207" width="13.7109375" style="1" customWidth="1"/>
    <col min="208" max="208" width="21.85546875" style="1" customWidth="1"/>
    <col min="209" max="209" width="14.5703125" style="1" customWidth="1"/>
    <col min="210" max="210" width="19" style="1" customWidth="1"/>
    <col min="211" max="211" width="29.28515625" style="1" customWidth="1"/>
    <col min="212" max="212" width="14.7109375" style="1" customWidth="1"/>
    <col min="213" max="213" width="17.7109375" style="1" customWidth="1"/>
    <col min="214" max="214" width="16.85546875" style="1" customWidth="1"/>
    <col min="215" max="215" width="17.28515625" style="1" customWidth="1"/>
    <col min="216" max="216" width="35" style="1" customWidth="1"/>
    <col min="217" max="217" width="39.140625" style="1" customWidth="1"/>
    <col min="218" max="218" width="42.140625" style="1" bestFit="1" customWidth="1"/>
    <col min="219" max="219" width="36.28515625" style="1" customWidth="1"/>
    <col min="220" max="220" width="17.42578125" style="1" customWidth="1"/>
    <col min="221" max="221" width="39" style="1" customWidth="1"/>
    <col min="222" max="223" width="38.7109375" style="1" customWidth="1"/>
    <col min="224" max="224" width="43.5703125" style="1" customWidth="1"/>
    <col min="225" max="225" width="21" style="1" customWidth="1"/>
    <col min="226" max="226" width="25.140625" style="1" customWidth="1"/>
    <col min="227" max="16384" width="9.140625" style="1"/>
  </cols>
  <sheetData>
    <row r="1" spans="2:21" ht="15.75" customHeight="1" x14ac:dyDescent="0.2">
      <c r="C1" s="2" t="s">
        <v>0</v>
      </c>
      <c r="E1" s="3"/>
      <c r="F1" s="4"/>
      <c r="I1" s="5"/>
      <c r="J1" s="6"/>
      <c r="K1" s="6"/>
      <c r="L1" s="6"/>
      <c r="M1" s="6"/>
      <c r="N1" s="6"/>
      <c r="O1" s="6"/>
    </row>
    <row r="2" spans="2:21" ht="12" customHeight="1" x14ac:dyDescent="0.25">
      <c r="C2" s="9" t="s">
        <v>1</v>
      </c>
      <c r="E2" s="10"/>
      <c r="F2" s="11"/>
      <c r="G2" s="11"/>
      <c r="I2" s="12"/>
      <c r="J2" s="6"/>
      <c r="K2" s="6"/>
      <c r="L2" s="6"/>
      <c r="M2" s="6"/>
      <c r="N2" s="6"/>
      <c r="O2" s="6"/>
    </row>
    <row r="3" spans="2:21" ht="12" customHeight="1" x14ac:dyDescent="0.25">
      <c r="C3" s="2" t="s">
        <v>2</v>
      </c>
      <c r="E3" s="13"/>
      <c r="F3" s="14"/>
      <c r="G3" s="4"/>
      <c r="H3" s="13"/>
      <c r="I3" s="15"/>
      <c r="J3" s="6"/>
      <c r="K3" s="6"/>
      <c r="L3" s="6"/>
      <c r="M3" s="6"/>
      <c r="N3" s="6"/>
      <c r="O3" s="6"/>
    </row>
    <row r="4" spans="2:21" x14ac:dyDescent="0.25">
      <c r="C4" s="2" t="s">
        <v>3</v>
      </c>
      <c r="E4" s="16"/>
      <c r="F4" s="17"/>
      <c r="G4" s="18"/>
      <c r="H4" s="16"/>
      <c r="I4" s="19"/>
      <c r="J4" s="6"/>
      <c r="K4" s="6"/>
      <c r="L4" s="6"/>
      <c r="M4" s="6"/>
      <c r="N4" s="6"/>
      <c r="O4" s="6"/>
    </row>
    <row r="5" spans="2:21" s="20" customFormat="1" ht="12" customHeight="1" x14ac:dyDescent="0.25">
      <c r="C5" s="9"/>
      <c r="E5" s="21"/>
      <c r="F5" s="17"/>
      <c r="G5" s="21"/>
      <c r="H5" s="21"/>
      <c r="I5" s="22"/>
      <c r="J5" s="6"/>
      <c r="K5" s="6"/>
      <c r="L5" s="6"/>
      <c r="M5" s="6"/>
      <c r="N5" s="6"/>
      <c r="O5" s="6"/>
      <c r="P5" s="22"/>
      <c r="Q5" s="22"/>
      <c r="T5" s="6"/>
      <c r="U5" s="8"/>
    </row>
    <row r="6" spans="2:21" ht="12" customHeight="1" x14ac:dyDescent="0.25">
      <c r="B6" s="9" t="s">
        <v>17</v>
      </c>
      <c r="D6" s="20" t="s">
        <v>92</v>
      </c>
      <c r="F6" s="17"/>
      <c r="J6" s="6"/>
      <c r="K6" s="6"/>
      <c r="L6" s="6"/>
      <c r="M6" s="6"/>
      <c r="N6" s="6"/>
      <c r="O6" s="6"/>
    </row>
    <row r="7" spans="2:21" ht="12" customHeight="1" thickBot="1" x14ac:dyDescent="0.3">
      <c r="B7" s="9"/>
      <c r="D7" s="23"/>
      <c r="F7" s="9"/>
      <c r="G7" s="24"/>
      <c r="P7" s="25"/>
    </row>
    <row r="8" spans="2:21" s="31" customFormat="1" ht="39" thickBot="1" x14ac:dyDescent="0.3">
      <c r="B8" s="32" t="s">
        <v>4</v>
      </c>
      <c r="C8" s="33" t="s">
        <v>13</v>
      </c>
      <c r="D8" s="33" t="s">
        <v>24</v>
      </c>
      <c r="E8" s="33" t="s">
        <v>70</v>
      </c>
      <c r="F8" s="33" t="s">
        <v>29</v>
      </c>
      <c r="G8" s="33" t="s">
        <v>39</v>
      </c>
      <c r="H8" s="33" t="s">
        <v>23</v>
      </c>
      <c r="I8" s="33" t="s">
        <v>22</v>
      </c>
      <c r="J8" s="34" t="s">
        <v>21</v>
      </c>
      <c r="K8" s="33" t="s">
        <v>28</v>
      </c>
      <c r="L8" s="34" t="s">
        <v>11</v>
      </c>
      <c r="M8" s="34" t="s">
        <v>12</v>
      </c>
      <c r="N8" s="34" t="s">
        <v>83</v>
      </c>
      <c r="O8" s="34" t="s">
        <v>84</v>
      </c>
      <c r="P8" s="33" t="s">
        <v>5</v>
      </c>
      <c r="Q8" s="33" t="s">
        <v>6</v>
      </c>
      <c r="R8" s="33" t="s">
        <v>7</v>
      </c>
      <c r="S8" s="35" t="s">
        <v>27</v>
      </c>
      <c r="T8" s="35" t="s">
        <v>14</v>
      </c>
      <c r="U8" s="36" t="s">
        <v>26</v>
      </c>
    </row>
    <row r="9" spans="2:21" s="37" customFormat="1" ht="51" x14ac:dyDescent="0.25">
      <c r="B9" s="38">
        <v>2019</v>
      </c>
      <c r="C9" s="38" t="s">
        <v>15</v>
      </c>
      <c r="D9" s="38" t="s">
        <v>73</v>
      </c>
      <c r="E9" s="39" t="s">
        <v>72</v>
      </c>
      <c r="F9" s="38" t="s">
        <v>19</v>
      </c>
      <c r="G9" s="38" t="s">
        <v>59</v>
      </c>
      <c r="H9" s="38" t="s">
        <v>32</v>
      </c>
      <c r="I9" s="40">
        <v>43578</v>
      </c>
      <c r="J9" s="41">
        <v>3457134.78</v>
      </c>
      <c r="K9" s="41">
        <v>64739.41</v>
      </c>
      <c r="L9" s="41">
        <v>2921295.22</v>
      </c>
      <c r="M9" s="41">
        <v>2921295.22</v>
      </c>
      <c r="N9" s="41">
        <v>50000</v>
      </c>
      <c r="O9" s="41">
        <v>50000</v>
      </c>
      <c r="P9" s="40">
        <v>43586</v>
      </c>
      <c r="Q9" s="40">
        <v>45657</v>
      </c>
      <c r="R9" s="38" t="s">
        <v>47</v>
      </c>
      <c r="S9" s="42" t="s">
        <v>31</v>
      </c>
      <c r="T9" s="42" t="s">
        <v>94</v>
      </c>
      <c r="U9" s="38" t="s">
        <v>88</v>
      </c>
    </row>
    <row r="10" spans="2:21" s="37" customFormat="1" ht="76.5" x14ac:dyDescent="0.25">
      <c r="B10" s="42">
        <v>2019</v>
      </c>
      <c r="C10" s="38" t="s">
        <v>15</v>
      </c>
      <c r="D10" s="38" t="s">
        <v>74</v>
      </c>
      <c r="E10" s="39" t="s">
        <v>72</v>
      </c>
      <c r="F10" s="42" t="s">
        <v>20</v>
      </c>
      <c r="G10" s="42" t="s">
        <v>60</v>
      </c>
      <c r="H10" s="43" t="s">
        <v>37</v>
      </c>
      <c r="I10" s="44">
        <v>43811</v>
      </c>
      <c r="J10" s="41">
        <v>1485711.73</v>
      </c>
      <c r="K10" s="41">
        <v>41727.25</v>
      </c>
      <c r="L10" s="41">
        <v>1443984.48</v>
      </c>
      <c r="M10" s="41">
        <v>1437984.48</v>
      </c>
      <c r="N10" s="41">
        <v>0</v>
      </c>
      <c r="O10" s="41">
        <v>0</v>
      </c>
      <c r="P10" s="44">
        <v>43830</v>
      </c>
      <c r="Q10" s="44">
        <v>45657</v>
      </c>
      <c r="R10" s="38" t="s">
        <v>47</v>
      </c>
      <c r="S10" s="42" t="s">
        <v>38</v>
      </c>
      <c r="T10" s="42" t="s">
        <v>53</v>
      </c>
      <c r="U10" s="38" t="s">
        <v>54</v>
      </c>
    </row>
    <row r="11" spans="2:21" s="37" customFormat="1" ht="51" x14ac:dyDescent="0.25">
      <c r="B11" s="42">
        <v>2020</v>
      </c>
      <c r="C11" s="38" t="s">
        <v>15</v>
      </c>
      <c r="D11" s="38" t="s">
        <v>75</v>
      </c>
      <c r="E11" s="39" t="s">
        <v>72</v>
      </c>
      <c r="F11" s="38" t="s">
        <v>9</v>
      </c>
      <c r="G11" s="38" t="s">
        <v>61</v>
      </c>
      <c r="H11" s="38" t="s">
        <v>35</v>
      </c>
      <c r="I11" s="40">
        <v>43864</v>
      </c>
      <c r="J11" s="41">
        <v>13883405.57</v>
      </c>
      <c r="K11" s="41">
        <v>0</v>
      </c>
      <c r="L11" s="41">
        <v>8230809.6900000004</v>
      </c>
      <c r="M11" s="41">
        <v>8230809.6900000004</v>
      </c>
      <c r="N11" s="41">
        <v>1923025.53</v>
      </c>
      <c r="O11" s="41">
        <v>1923025.53</v>
      </c>
      <c r="P11" s="40">
        <v>43862</v>
      </c>
      <c r="Q11" s="40">
        <v>45688</v>
      </c>
      <c r="R11" s="38" t="s">
        <v>8</v>
      </c>
      <c r="S11" s="42" t="s">
        <v>36</v>
      </c>
      <c r="T11" s="42" t="s">
        <v>25</v>
      </c>
      <c r="U11" s="38" t="s">
        <v>89</v>
      </c>
    </row>
    <row r="12" spans="2:21" s="37" customFormat="1" ht="63.75" x14ac:dyDescent="0.25">
      <c r="B12" s="42">
        <v>2020</v>
      </c>
      <c r="C12" s="38" t="s">
        <v>15</v>
      </c>
      <c r="D12" s="38" t="s">
        <v>76</v>
      </c>
      <c r="E12" s="39" t="s">
        <v>72</v>
      </c>
      <c r="F12" s="38" t="s">
        <v>16</v>
      </c>
      <c r="G12" s="38" t="s">
        <v>62</v>
      </c>
      <c r="H12" s="38" t="s">
        <v>41</v>
      </c>
      <c r="I12" s="40">
        <v>43894</v>
      </c>
      <c r="J12" s="41">
        <v>9646351.9299999997</v>
      </c>
      <c r="K12" s="41">
        <v>103563.67</v>
      </c>
      <c r="L12" s="41">
        <v>9542788.2599999998</v>
      </c>
      <c r="M12" s="41">
        <v>9542788.2599999998</v>
      </c>
      <c r="N12" s="41">
        <v>0</v>
      </c>
      <c r="O12" s="41">
        <f>188711+76219.15</f>
        <v>264930.15000000002</v>
      </c>
      <c r="P12" s="40">
        <v>43891</v>
      </c>
      <c r="Q12" s="44">
        <v>45618</v>
      </c>
      <c r="R12" s="38" t="s">
        <v>47</v>
      </c>
      <c r="S12" s="42" t="s">
        <v>42</v>
      </c>
      <c r="T12" s="42" t="s">
        <v>49</v>
      </c>
      <c r="U12" s="38" t="s">
        <v>50</v>
      </c>
    </row>
    <row r="13" spans="2:21" s="37" customFormat="1" ht="38.25" x14ac:dyDescent="0.25">
      <c r="B13" s="42">
        <v>2020</v>
      </c>
      <c r="C13" s="38" t="s">
        <v>15</v>
      </c>
      <c r="D13" s="38" t="s">
        <v>77</v>
      </c>
      <c r="E13" s="39" t="s">
        <v>72</v>
      </c>
      <c r="F13" s="38" t="s">
        <v>40</v>
      </c>
      <c r="G13" s="38" t="s">
        <v>63</v>
      </c>
      <c r="H13" s="38" t="s">
        <v>43</v>
      </c>
      <c r="I13" s="40">
        <v>43901</v>
      </c>
      <c r="J13" s="41">
        <v>4581807.96</v>
      </c>
      <c r="K13" s="41">
        <v>39751.11</v>
      </c>
      <c r="L13" s="41">
        <v>3124108.9299999997</v>
      </c>
      <c r="M13" s="41">
        <v>3124108.9299999997</v>
      </c>
      <c r="N13" s="41">
        <v>513436</v>
      </c>
      <c r="O13" s="41">
        <v>513436</v>
      </c>
      <c r="P13" s="40">
        <v>43899</v>
      </c>
      <c r="Q13" s="44">
        <v>45961</v>
      </c>
      <c r="R13" s="38" t="s">
        <v>8</v>
      </c>
      <c r="S13" s="42" t="s">
        <v>44</v>
      </c>
      <c r="T13" s="42" t="s">
        <v>57</v>
      </c>
      <c r="U13" s="38" t="s">
        <v>58</v>
      </c>
    </row>
    <row r="14" spans="2:21" s="37" customFormat="1" ht="38.25" x14ac:dyDescent="0.25">
      <c r="B14" s="42">
        <v>2020</v>
      </c>
      <c r="C14" s="38" t="s">
        <v>15</v>
      </c>
      <c r="D14" s="38" t="s">
        <v>87</v>
      </c>
      <c r="E14" s="39" t="s">
        <v>72</v>
      </c>
      <c r="F14" s="38" t="s">
        <v>19</v>
      </c>
      <c r="G14" s="38" t="s">
        <v>64</v>
      </c>
      <c r="H14" s="38" t="s">
        <v>45</v>
      </c>
      <c r="I14" s="40">
        <v>43894</v>
      </c>
      <c r="J14" s="41">
        <v>558339.05000000005</v>
      </c>
      <c r="K14" s="41">
        <v>0</v>
      </c>
      <c r="L14" s="41">
        <v>227318.44</v>
      </c>
      <c r="M14" s="41">
        <v>227318.44</v>
      </c>
      <c r="N14" s="41">
        <v>9810</v>
      </c>
      <c r="O14" s="41">
        <v>9810</v>
      </c>
      <c r="P14" s="40">
        <v>43891</v>
      </c>
      <c r="Q14" s="44">
        <v>45716</v>
      </c>
      <c r="R14" s="38" t="s">
        <v>8</v>
      </c>
      <c r="S14" s="42" t="s">
        <v>46</v>
      </c>
      <c r="T14" s="42" t="s">
        <v>33</v>
      </c>
      <c r="U14" s="38" t="s">
        <v>34</v>
      </c>
    </row>
    <row r="15" spans="2:21" s="37" customFormat="1" ht="51" x14ac:dyDescent="0.25">
      <c r="B15" s="42">
        <v>2022</v>
      </c>
      <c r="C15" s="38" t="s">
        <v>15</v>
      </c>
      <c r="D15" s="38" t="s">
        <v>78</v>
      </c>
      <c r="E15" s="39" t="s">
        <v>72</v>
      </c>
      <c r="F15" s="38" t="s">
        <v>10</v>
      </c>
      <c r="G15" s="38" t="s">
        <v>67</v>
      </c>
      <c r="H15" s="38" t="s">
        <v>68</v>
      </c>
      <c r="I15" s="40">
        <v>44638</v>
      </c>
      <c r="J15" s="41">
        <v>469276.4</v>
      </c>
      <c r="K15" s="41">
        <v>12979.49</v>
      </c>
      <c r="L15" s="41">
        <v>339577.45</v>
      </c>
      <c r="M15" s="41">
        <v>339577.45</v>
      </c>
      <c r="N15" s="41">
        <v>137044.78</v>
      </c>
      <c r="O15" s="41">
        <v>137044.78</v>
      </c>
      <c r="P15" s="40">
        <v>44652</v>
      </c>
      <c r="Q15" s="40">
        <v>46478</v>
      </c>
      <c r="R15" s="38" t="s">
        <v>8</v>
      </c>
      <c r="S15" s="42" t="s">
        <v>52</v>
      </c>
      <c r="T15" s="42" t="s">
        <v>55</v>
      </c>
      <c r="U15" s="38" t="s">
        <v>56</v>
      </c>
    </row>
    <row r="16" spans="2:21" s="37" customFormat="1" ht="63.75" x14ac:dyDescent="0.25">
      <c r="B16" s="42">
        <v>2022</v>
      </c>
      <c r="C16" s="38" t="s">
        <v>15</v>
      </c>
      <c r="D16" s="38" t="s">
        <v>79</v>
      </c>
      <c r="E16" s="39" t="s">
        <v>72</v>
      </c>
      <c r="F16" s="38" t="s">
        <v>18</v>
      </c>
      <c r="G16" s="38" t="s">
        <v>65</v>
      </c>
      <c r="H16" s="38" t="s">
        <v>69</v>
      </c>
      <c r="I16" s="40">
        <v>44834</v>
      </c>
      <c r="J16" s="41">
        <v>1629603.16</v>
      </c>
      <c r="K16" s="41">
        <v>0</v>
      </c>
      <c r="L16" s="41">
        <v>728722.4</v>
      </c>
      <c r="M16" s="41">
        <v>728722.4</v>
      </c>
      <c r="N16" s="41">
        <v>324702.40000000002</v>
      </c>
      <c r="O16" s="41">
        <v>324702.40000000002</v>
      </c>
      <c r="P16" s="40">
        <v>44835</v>
      </c>
      <c r="Q16" s="40">
        <v>46661</v>
      </c>
      <c r="R16" s="38" t="s">
        <v>8</v>
      </c>
      <c r="S16" s="42" t="s">
        <v>51</v>
      </c>
      <c r="T16" s="42" t="s">
        <v>30</v>
      </c>
      <c r="U16" s="38" t="s">
        <v>90</v>
      </c>
    </row>
    <row r="17" spans="2:25" s="37" customFormat="1" ht="38.25" x14ac:dyDescent="0.25">
      <c r="B17" s="42">
        <v>2022</v>
      </c>
      <c r="C17" s="38" t="s">
        <v>15</v>
      </c>
      <c r="D17" s="38" t="s">
        <v>80</v>
      </c>
      <c r="E17" s="39" t="s">
        <v>72</v>
      </c>
      <c r="F17" s="38" t="s">
        <v>16</v>
      </c>
      <c r="G17" s="38" t="s">
        <v>66</v>
      </c>
      <c r="H17" s="38" t="s">
        <v>71</v>
      </c>
      <c r="I17" s="40">
        <v>44917</v>
      </c>
      <c r="J17" s="41">
        <v>181070060</v>
      </c>
      <c r="K17" s="41">
        <v>0</v>
      </c>
      <c r="L17" s="41">
        <v>101968583.42</v>
      </c>
      <c r="M17" s="41">
        <v>100775047.17999998</v>
      </c>
      <c r="N17" s="41">
        <v>48430959.630000003</v>
      </c>
      <c r="O17" s="41">
        <v>54804822.419999994</v>
      </c>
      <c r="P17" s="40">
        <v>44926</v>
      </c>
      <c r="Q17" s="40">
        <v>46752</v>
      </c>
      <c r="R17" s="38" t="s">
        <v>8</v>
      </c>
      <c r="S17" s="42" t="s">
        <v>48</v>
      </c>
      <c r="T17" s="42" t="s">
        <v>49</v>
      </c>
      <c r="U17" s="38" t="s">
        <v>86</v>
      </c>
    </row>
    <row r="18" spans="2:25" s="37" customFormat="1" ht="63.75" x14ac:dyDescent="0.25">
      <c r="B18" s="42">
        <v>2024</v>
      </c>
      <c r="C18" s="38" t="s">
        <v>15</v>
      </c>
      <c r="D18" s="38" t="s">
        <v>91</v>
      </c>
      <c r="E18" s="39" t="s">
        <v>72</v>
      </c>
      <c r="F18" s="38" t="s">
        <v>19</v>
      </c>
      <c r="G18" s="38" t="s">
        <v>81</v>
      </c>
      <c r="H18" s="38" t="s">
        <v>82</v>
      </c>
      <c r="I18" s="40">
        <v>45646</v>
      </c>
      <c r="J18" s="41">
        <v>4800000</v>
      </c>
      <c r="K18" s="41">
        <v>0</v>
      </c>
      <c r="L18" s="41">
        <v>562359.68000000005</v>
      </c>
      <c r="M18" s="41">
        <v>0</v>
      </c>
      <c r="N18" s="41">
        <v>562359.68000000005</v>
      </c>
      <c r="O18" s="41">
        <v>0</v>
      </c>
      <c r="P18" s="40">
        <v>45657</v>
      </c>
      <c r="Q18" s="40">
        <v>47483</v>
      </c>
      <c r="R18" s="38" t="s">
        <v>8</v>
      </c>
      <c r="S18" s="42" t="s">
        <v>85</v>
      </c>
      <c r="T18" s="42" t="s">
        <v>94</v>
      </c>
      <c r="U18" s="45" t="s">
        <v>93</v>
      </c>
    </row>
    <row r="19" spans="2:25" s="37" customFormat="1" x14ac:dyDescent="0.25">
      <c r="E19" s="46"/>
      <c r="H19" s="46"/>
      <c r="I19" s="47"/>
      <c r="J19" s="48"/>
      <c r="K19" s="46"/>
      <c r="L19" s="46"/>
      <c r="M19" s="46"/>
      <c r="N19" s="46"/>
      <c r="O19" s="46"/>
      <c r="P19" s="47"/>
      <c r="Q19" s="47"/>
      <c r="U19" s="46"/>
    </row>
    <row r="20" spans="2:25" s="37" customFormat="1" x14ac:dyDescent="0.25">
      <c r="E20" s="46"/>
      <c r="H20" s="46"/>
      <c r="I20" s="47"/>
      <c r="J20" s="46"/>
      <c r="K20" s="46"/>
      <c r="L20" s="49"/>
      <c r="M20" s="49"/>
      <c r="N20" s="46"/>
      <c r="O20" s="50"/>
      <c r="P20" s="47"/>
      <c r="Q20" s="47"/>
      <c r="U20" s="46"/>
    </row>
    <row r="21" spans="2:25" s="37" customFormat="1" x14ac:dyDescent="0.25">
      <c r="E21" s="46"/>
      <c r="H21" s="46"/>
      <c r="I21" s="47"/>
      <c r="J21" s="46"/>
      <c r="K21" s="46"/>
      <c r="L21" s="51"/>
      <c r="M21" s="49"/>
      <c r="N21" s="46"/>
      <c r="O21" s="50"/>
      <c r="P21" s="47"/>
      <c r="Q21" s="47"/>
      <c r="R21" s="52"/>
      <c r="S21" s="52"/>
      <c r="U21" s="50"/>
    </row>
    <row r="22" spans="2:25" s="37" customFormat="1" x14ac:dyDescent="0.25">
      <c r="E22" s="46"/>
      <c r="H22" s="46"/>
      <c r="I22" s="47"/>
      <c r="J22" s="46"/>
      <c r="K22" s="49"/>
      <c r="L22" s="49"/>
      <c r="M22" s="49"/>
      <c r="N22" s="48"/>
      <c r="O22" s="50"/>
      <c r="P22" s="53"/>
      <c r="Q22" s="53"/>
      <c r="R22" s="52"/>
      <c r="S22" s="54"/>
      <c r="U22" s="50"/>
      <c r="W22" s="52"/>
      <c r="Y22" s="54"/>
    </row>
    <row r="23" spans="2:25" s="37" customFormat="1" x14ac:dyDescent="0.25">
      <c r="E23" s="46"/>
      <c r="H23" s="46"/>
      <c r="I23" s="47"/>
      <c r="J23" s="46"/>
      <c r="K23" s="46"/>
      <c r="L23" s="49"/>
      <c r="M23" s="49"/>
      <c r="N23" s="46"/>
      <c r="O23" s="50"/>
      <c r="P23" s="53"/>
      <c r="Q23" s="53"/>
      <c r="R23" s="52"/>
      <c r="S23" s="54"/>
      <c r="T23" s="52"/>
      <c r="U23" s="50"/>
      <c r="W23" s="52"/>
      <c r="Y23" s="54"/>
    </row>
    <row r="24" spans="2:25" s="37" customFormat="1" x14ac:dyDescent="0.25">
      <c r="E24" s="46"/>
      <c r="H24" s="46"/>
      <c r="I24" s="47"/>
      <c r="J24" s="46"/>
      <c r="K24" s="48"/>
      <c r="L24" s="49"/>
      <c r="M24" s="49"/>
      <c r="N24" s="48"/>
      <c r="O24" s="50"/>
      <c r="P24" s="53"/>
      <c r="Q24" s="53"/>
      <c r="R24" s="52"/>
      <c r="S24" s="54"/>
      <c r="T24" s="52"/>
      <c r="U24" s="50"/>
      <c r="W24" s="52"/>
      <c r="Y24" s="54"/>
    </row>
    <row r="25" spans="2:25" s="37" customFormat="1" x14ac:dyDescent="0.25">
      <c r="E25" s="46"/>
      <c r="H25" s="46"/>
      <c r="I25" s="47"/>
      <c r="J25" s="46"/>
      <c r="K25" s="46"/>
      <c r="L25" s="49"/>
      <c r="M25" s="48"/>
      <c r="N25" s="46"/>
      <c r="O25" s="50"/>
      <c r="P25" s="53"/>
      <c r="Q25" s="53"/>
      <c r="R25" s="52"/>
      <c r="S25" s="54"/>
      <c r="T25" s="52"/>
      <c r="U25" s="50"/>
      <c r="W25" s="52"/>
      <c r="Y25" s="54"/>
    </row>
    <row r="26" spans="2:25" s="37" customFormat="1" x14ac:dyDescent="0.25">
      <c r="E26" s="46"/>
      <c r="H26" s="46"/>
      <c r="I26" s="47"/>
      <c r="J26" s="46"/>
      <c r="K26" s="46"/>
      <c r="L26" s="49"/>
      <c r="M26" s="49"/>
      <c r="N26" s="46"/>
      <c r="O26" s="50"/>
      <c r="P26" s="53"/>
      <c r="Q26" s="53"/>
      <c r="R26" s="52"/>
      <c r="S26" s="54"/>
      <c r="T26" s="52"/>
      <c r="U26" s="50"/>
      <c r="W26" s="52"/>
      <c r="Y26" s="54"/>
    </row>
    <row r="27" spans="2:25" s="37" customFormat="1" x14ac:dyDescent="0.25">
      <c r="E27" s="46"/>
      <c r="H27" s="46"/>
      <c r="I27" s="47"/>
      <c r="J27" s="46"/>
      <c r="K27" s="46"/>
      <c r="L27" s="48"/>
      <c r="M27" s="49"/>
      <c r="N27" s="46"/>
      <c r="O27" s="46"/>
      <c r="P27" s="53"/>
      <c r="Q27" s="53"/>
      <c r="R27" s="52"/>
      <c r="S27" s="54"/>
      <c r="T27" s="52"/>
      <c r="U27" s="50"/>
      <c r="W27" s="52"/>
      <c r="Y27" s="54"/>
    </row>
    <row r="28" spans="2:25" s="37" customFormat="1" x14ac:dyDescent="0.25">
      <c r="E28" s="46"/>
      <c r="H28" s="46"/>
      <c r="I28" s="47"/>
      <c r="J28" s="46"/>
      <c r="K28" s="46"/>
      <c r="L28" s="46"/>
      <c r="M28" s="48"/>
      <c r="N28" s="46"/>
      <c r="O28" s="46"/>
      <c r="P28" s="53"/>
      <c r="Q28" s="53"/>
      <c r="R28" s="52"/>
      <c r="S28" s="54"/>
      <c r="T28" s="52"/>
      <c r="U28" s="50"/>
      <c r="W28" s="52"/>
      <c r="Y28" s="54"/>
    </row>
    <row r="29" spans="2:25" s="37" customFormat="1" x14ac:dyDescent="0.25">
      <c r="E29" s="46"/>
      <c r="H29" s="46"/>
      <c r="I29" s="47"/>
      <c r="J29" s="46"/>
      <c r="K29" s="46"/>
      <c r="L29" s="46"/>
      <c r="M29" s="46"/>
      <c r="N29" s="46"/>
      <c r="O29" s="46"/>
      <c r="P29" s="53"/>
      <c r="Q29" s="53"/>
      <c r="R29" s="52"/>
      <c r="S29" s="54"/>
      <c r="T29" s="52"/>
      <c r="U29" s="50"/>
      <c r="W29" s="54"/>
    </row>
    <row r="30" spans="2:25" s="37" customFormat="1" x14ac:dyDescent="0.25">
      <c r="E30" s="46"/>
      <c r="H30" s="46"/>
      <c r="I30" s="47"/>
      <c r="J30" s="46"/>
      <c r="K30" s="46"/>
      <c r="L30" s="46"/>
      <c r="M30" s="46"/>
      <c r="N30" s="46"/>
      <c r="O30" s="46"/>
      <c r="P30" s="53"/>
      <c r="Q30" s="53"/>
      <c r="R30" s="52"/>
      <c r="S30" s="54"/>
      <c r="T30" s="52"/>
      <c r="U30" s="50"/>
      <c r="W30" s="54"/>
    </row>
    <row r="31" spans="2:25" s="37" customFormat="1" x14ac:dyDescent="0.25">
      <c r="E31" s="46"/>
      <c r="H31" s="46"/>
      <c r="I31" s="47"/>
      <c r="J31" s="46"/>
      <c r="K31" s="46"/>
      <c r="L31" s="49"/>
      <c r="M31" s="49"/>
      <c r="N31" s="46"/>
      <c r="O31" s="50"/>
      <c r="P31" s="53"/>
      <c r="Q31" s="47"/>
      <c r="R31" s="52"/>
      <c r="S31" s="52"/>
      <c r="T31" s="52"/>
      <c r="U31" s="50"/>
      <c r="W31" s="54"/>
    </row>
    <row r="32" spans="2:25" s="37" customFormat="1" x14ac:dyDescent="0.25">
      <c r="E32" s="46"/>
      <c r="H32" s="46"/>
      <c r="I32" s="47"/>
      <c r="J32" s="46"/>
      <c r="K32" s="46"/>
      <c r="L32" s="49"/>
      <c r="M32" s="49"/>
      <c r="N32" s="46"/>
      <c r="O32" s="50"/>
      <c r="P32" s="47"/>
      <c r="Q32" s="47"/>
      <c r="S32" s="52"/>
      <c r="T32" s="52"/>
      <c r="U32" s="49"/>
      <c r="W32" s="54"/>
    </row>
    <row r="33" spans="12:20" x14ac:dyDescent="0.25">
      <c r="L33" s="27"/>
      <c r="M33" s="27"/>
      <c r="N33" s="29"/>
      <c r="O33" s="28"/>
      <c r="S33" s="30"/>
      <c r="T33" s="29"/>
    </row>
    <row r="34" spans="12:20" x14ac:dyDescent="0.25">
      <c r="L34" s="27"/>
      <c r="M34" s="27"/>
      <c r="N34" s="29"/>
      <c r="O34" s="28"/>
      <c r="T34" s="29"/>
    </row>
    <row r="35" spans="12:20" x14ac:dyDescent="0.25">
      <c r="M35" s="26"/>
      <c r="N35" s="29"/>
      <c r="T35" s="29"/>
    </row>
    <row r="36" spans="12:20" x14ac:dyDescent="0.25">
      <c r="N36" s="29"/>
      <c r="T36" s="29"/>
    </row>
    <row r="37" spans="12:20" x14ac:dyDescent="0.25">
      <c r="L37" s="27"/>
      <c r="M37" s="27"/>
      <c r="N37" s="27"/>
      <c r="O37" s="28"/>
      <c r="T37" s="29"/>
    </row>
    <row r="38" spans="12:20" x14ac:dyDescent="0.25">
      <c r="L38" s="27"/>
      <c r="M38" s="27"/>
      <c r="O38" s="28"/>
      <c r="S38" s="30"/>
      <c r="T38" s="29"/>
    </row>
    <row r="39" spans="12:20" x14ac:dyDescent="0.25">
      <c r="M39" s="26"/>
      <c r="N39" s="26"/>
    </row>
    <row r="41" spans="12:20" x14ac:dyDescent="0.25">
      <c r="M41" s="27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de Colaboração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2025-01-07T12:01:26Z</dcterms:modified>
</cp:coreProperties>
</file>