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L:\TRIBUTAÇAO\Planilhas de Cálculo\"/>
    </mc:Choice>
  </mc:AlternateContent>
  <bookViews>
    <workbookView xWindow="0" yWindow="0" windowWidth="28800" windowHeight="12180"/>
  </bookViews>
  <sheets>
    <sheet name="AUTÔNOMO" sheetId="6" r:id="rId1"/>
    <sheet name="Tabela CBO" sheetId="4" r:id="rId2"/>
  </sheets>
  <definedNames>
    <definedName name="_xlnm.Print_Area" localSheetId="0">AUTÔNOMO!$A$1:$Y$49</definedName>
  </definedNames>
  <calcPr calcId="162913"/>
</workbook>
</file>

<file path=xl/calcChain.xml><?xml version="1.0" encoding="utf-8"?>
<calcChain xmlns="http://schemas.openxmlformats.org/spreadsheetml/2006/main">
  <c r="X33" i="6" l="1"/>
  <c r="X35" i="6"/>
  <c r="X37" i="6"/>
  <c r="X39" i="6"/>
  <c r="X41" i="6"/>
  <c r="X43" i="6"/>
  <c r="X45" i="6"/>
  <c r="X47" i="6"/>
  <c r="W27" i="6"/>
  <c r="W29" i="6"/>
  <c r="W31" i="6"/>
  <c r="W33" i="6"/>
  <c r="W35" i="6"/>
  <c r="W37" i="6"/>
  <c r="W39" i="6"/>
  <c r="W41" i="6"/>
  <c r="W43" i="6"/>
  <c r="W45" i="6"/>
  <c r="W47" i="6"/>
  <c r="V33" i="6"/>
  <c r="V35" i="6"/>
  <c r="V37" i="6"/>
  <c r="V39" i="6"/>
  <c r="V41" i="6"/>
  <c r="V43" i="6"/>
  <c r="V45" i="6"/>
  <c r="V47" i="6"/>
  <c r="W25" i="6"/>
  <c r="S33" i="6" l="1"/>
  <c r="S35" i="6"/>
  <c r="S37" i="6"/>
  <c r="S39" i="6"/>
  <c r="S41" i="6"/>
  <c r="S43" i="6"/>
  <c r="S45" i="6"/>
  <c r="S47" i="6"/>
  <c r="R29" i="6"/>
  <c r="R31" i="6"/>
  <c r="R33" i="6"/>
  <c r="R35" i="6"/>
  <c r="R37" i="6"/>
  <c r="R39" i="6"/>
  <c r="R41" i="6"/>
  <c r="R43" i="6"/>
  <c r="R45" i="6"/>
  <c r="R47" i="6"/>
  <c r="R25" i="6"/>
  <c r="R27" i="6"/>
  <c r="W49" i="6"/>
  <c r="R49" i="6" l="1"/>
  <c r="D13" i="6" l="1"/>
  <c r="O25" i="6" l="1"/>
  <c r="Y25" i="6" l="1"/>
  <c r="J25" i="6"/>
  <c r="L25" i="6" l="1"/>
  <c r="L47" i="6"/>
  <c r="L45" i="6"/>
  <c r="L43" i="6"/>
  <c r="L41" i="6"/>
  <c r="L39" i="6"/>
  <c r="L37" i="6"/>
  <c r="L35" i="6"/>
  <c r="L33" i="6"/>
  <c r="L31" i="6"/>
  <c r="L29" i="6"/>
  <c r="L27" i="6"/>
  <c r="P49" i="6" l="1"/>
  <c r="H49" i="6"/>
  <c r="Y47" i="6"/>
  <c r="O47" i="6"/>
  <c r="Q47" i="6" s="1"/>
  <c r="J47" i="6"/>
  <c r="Y45" i="6"/>
  <c r="O45" i="6"/>
  <c r="Q45" i="6" s="1"/>
  <c r="J45" i="6"/>
  <c r="Y43" i="6"/>
  <c r="O43" i="6"/>
  <c r="Q43" i="6" s="1"/>
  <c r="J43" i="6"/>
  <c r="Y41" i="6"/>
  <c r="O41" i="6"/>
  <c r="Q41" i="6" s="1"/>
  <c r="J41" i="6"/>
  <c r="Y39" i="6"/>
  <c r="O39" i="6"/>
  <c r="Q39" i="6" s="1"/>
  <c r="J39" i="6"/>
  <c r="Y37" i="6"/>
  <c r="O37" i="6"/>
  <c r="Q37" i="6" s="1"/>
  <c r="J37" i="6"/>
  <c r="Y35" i="6"/>
  <c r="O35" i="6"/>
  <c r="Q35" i="6" s="1"/>
  <c r="J35" i="6"/>
  <c r="Y33" i="6"/>
  <c r="O33" i="6"/>
  <c r="Q33" i="6" s="1"/>
  <c r="J33" i="6"/>
  <c r="Y31" i="6"/>
  <c r="O31" i="6"/>
  <c r="Q31" i="6" s="1"/>
  <c r="S31" i="6" s="1"/>
  <c r="J31" i="6"/>
  <c r="Y29" i="6"/>
  <c r="O29" i="6"/>
  <c r="Q29" i="6" s="1"/>
  <c r="S29" i="6" s="1"/>
  <c r="J29" i="6"/>
  <c r="Y27" i="6"/>
  <c r="O27" i="6"/>
  <c r="Q27" i="6" s="1"/>
  <c r="S27" i="6" s="1"/>
  <c r="J27" i="6"/>
  <c r="D6" i="6"/>
  <c r="Q25" i="6" l="1"/>
  <c r="S25" i="6" s="1"/>
  <c r="L49" i="6"/>
  <c r="U29" i="6"/>
  <c r="U33" i="6"/>
  <c r="U37" i="6"/>
  <c r="T41" i="6"/>
  <c r="U35" i="6"/>
  <c r="U43" i="6"/>
  <c r="Y49" i="6"/>
  <c r="T31" i="6"/>
  <c r="T45" i="6"/>
  <c r="M49" i="6"/>
  <c r="U27" i="6"/>
  <c r="T27" i="6"/>
  <c r="V27" i="6" s="1"/>
  <c r="X27" i="6" s="1"/>
  <c r="J49" i="6"/>
  <c r="O49" i="6"/>
  <c r="S49" i="6" l="1"/>
  <c r="U25" i="6"/>
  <c r="T25" i="6"/>
  <c r="V25" i="6" s="1"/>
  <c r="X25" i="6" s="1"/>
  <c r="U41" i="6"/>
  <c r="T35" i="6"/>
  <c r="T29" i="6"/>
  <c r="V29" i="6" s="1"/>
  <c r="X29" i="6" s="1"/>
  <c r="U45" i="6"/>
  <c r="T33" i="6"/>
  <c r="U31" i="6"/>
  <c r="V31" i="6" s="1"/>
  <c r="X31" i="6" s="1"/>
  <c r="T43" i="6"/>
  <c r="T37" i="6"/>
  <c r="Q49" i="6"/>
  <c r="U47" i="6"/>
  <c r="T47" i="6"/>
  <c r="U39" i="6"/>
  <c r="T39" i="6"/>
  <c r="U49" i="6" l="1"/>
  <c r="V49" i="6" l="1"/>
  <c r="X49" i="6"/>
</calcChain>
</file>

<file path=xl/comments1.xml><?xml version="1.0" encoding="utf-8"?>
<comments xmlns="http://schemas.openxmlformats.org/spreadsheetml/2006/main">
  <authors>
    <author/>
    <author>Tais Stuart Ferreira do Carmo.</author>
    <author>dcf</author>
  </authors>
  <commentList>
    <comment ref="B6" authorId="0" shapeId="0">
      <text>
        <r>
          <rPr>
            <b/>
            <u/>
            <sz val="8"/>
            <color indexed="8"/>
            <rFont val="Tahoma"/>
            <family val="2"/>
          </rPr>
          <t>ATENÇÃO:</t>
        </r>
        <r>
          <rPr>
            <b/>
            <sz val="8"/>
            <color indexed="8"/>
            <rFont val="Tahoma"/>
            <family val="2"/>
          </rPr>
          <t xml:space="preserve">
ALTERAR ESTES VALORES SEMPRE QUE A RECEITA FEDERAL / INSS DIVULGAR NOVA TABELA</t>
        </r>
      </text>
    </comment>
    <comment ref="I22" authorId="1" shapeId="0">
      <text>
        <r>
          <rPr>
            <b/>
            <sz val="8"/>
            <color indexed="81"/>
            <rFont val="Tahoma"/>
            <family val="2"/>
          </rPr>
          <t>INFORMAR ALÍQUOTA COM BASE NA LEGISLAÇÃO DO MUNICÍPIO EM QUE O ISS É DEVIDO</t>
        </r>
      </text>
    </comment>
    <comment ref="M22" authorId="1" shapeId="0">
      <text>
        <r>
          <rPr>
            <b/>
            <sz val="8"/>
            <color indexed="81"/>
            <rFont val="Tahoma"/>
            <family val="2"/>
          </rPr>
          <t>INFORMAR CASO HAJA OUTRAS DEDUÇÕES PERMITIDAS PELA LEGISLAÇÃO DO IR</t>
        </r>
      </text>
    </comment>
    <comment ref="P22" authorId="2" shapeId="0">
      <text>
        <r>
          <rPr>
            <b/>
            <sz val="8"/>
            <color indexed="81"/>
            <rFont val="Tahoma"/>
            <family val="2"/>
          </rPr>
          <t>INFORMAR VALOR CASO O PRESTADOR DE SERVIÇO JÁ TENHA TIDO RETENÇÃO COMPROVADA NO MÊS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<sst xmlns="http://schemas.openxmlformats.org/spreadsheetml/2006/main" count="2753" uniqueCount="2752">
  <si>
    <t>FOLHA DE PAGAMENTO</t>
  </si>
  <si>
    <t>UNIDADE GESTORA</t>
  </si>
  <si>
    <t>CÓDIGO DA UG</t>
  </si>
  <si>
    <t>15........</t>
  </si>
  <si>
    <t>DISCRIMINAÇÃO DA EMPRESA</t>
  </si>
  <si>
    <t>UNIVERSIDADE FEDERAL DE MINAS GERAIS - UFMG</t>
  </si>
  <si>
    <t>CNPJ:</t>
  </si>
  <si>
    <t>17.217.985/............</t>
  </si>
  <si>
    <t>..................</t>
  </si>
  <si>
    <t>Discriminação da despesa:</t>
  </si>
  <si>
    <t>TETO INSS</t>
  </si>
  <si>
    <t>Nº DE ORDEM</t>
  </si>
  <si>
    <t>BENEFICÁRIO</t>
  </si>
  <si>
    <t>CPF</t>
  </si>
  <si>
    <t>BCO / AG.</t>
  </si>
  <si>
    <t>Nº DA C/C</t>
  </si>
  <si>
    <t>DEPEND.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</si>
  <si>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</si>
  <si>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</si>
  <si>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</si>
  <si>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</si>
  <si>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</si>
  <si>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</si>
  <si>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</si>
  <si>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</si>
  <si>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</si>
  <si>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</si>
  <si>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</si>
  <si>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</si>
  <si>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TOTAL GERAL</t>
  </si>
  <si>
    <r>
      <rPr>
        <b/>
        <sz val="10"/>
        <rFont val="Arial"/>
        <family val="2"/>
      </rPr>
      <t xml:space="preserve"> </t>
    </r>
    <r>
      <rPr>
        <b/>
        <u/>
        <sz val="10"/>
        <rFont val="Arial"/>
        <family val="2"/>
      </rPr>
      <t>INSTRUÇÕES:</t>
    </r>
  </si>
  <si>
    <t>DATA DE NASCIMENTO</t>
  </si>
  <si>
    <t>CBO</t>
  </si>
  <si>
    <t>PREENCHER INFORMANDO A QUE SE REFERE A CONTRATAÇÃO.</t>
  </si>
  <si>
    <t>Nº PROCESSO SEI</t>
  </si>
  <si>
    <t>CLASSIFICAÇÃO BRASILEIRA DE OCUPAÇÃO (CBO)</t>
  </si>
  <si>
    <t>10105 Oficial general da aeronáutica</t>
  </si>
  <si>
    <t>10110 Oficial general do exército</t>
  </si>
  <si>
    <t>10115 Oficial general da marinha</t>
  </si>
  <si>
    <t>10205 Oficial da aeronáutica</t>
  </si>
  <si>
    <t>10210 Oficial do exército</t>
  </si>
  <si>
    <t>10215 Oficial da marinha</t>
  </si>
  <si>
    <t>10305 Praça da aeronáutica</t>
  </si>
  <si>
    <t>10310 Praça do exército</t>
  </si>
  <si>
    <t>10315 Praça da marinha</t>
  </si>
  <si>
    <t>20105 Coronel da polícia militar</t>
  </si>
  <si>
    <t>20110 Tenente-coronel da polícia militar</t>
  </si>
  <si>
    <t>20115 Major da polícia militar</t>
  </si>
  <si>
    <t>20205 Capitão da polícia militar</t>
  </si>
  <si>
    <t>20305 Primeiro tenente de polícia militar</t>
  </si>
  <si>
    <t>20310 Segundo tenente de polícia militar</t>
  </si>
  <si>
    <t>21105 Subtenente da policia militar</t>
  </si>
  <si>
    <t>21110 Sargento da policia militar</t>
  </si>
  <si>
    <t>21205 Cabo da polícia militar</t>
  </si>
  <si>
    <t>21210 Soldado da polícia militar</t>
  </si>
  <si>
    <t>30105 Coronel bombeiro militar</t>
  </si>
  <si>
    <t>30110 Major bombeiro militar</t>
  </si>
  <si>
    <t>30115 Tenente-coronel bombeiro militar</t>
  </si>
  <si>
    <t>30205 Capitão bombeiro militar</t>
  </si>
  <si>
    <t>30305 Tenente do corpo de bombeiros militar</t>
  </si>
  <si>
    <t>31105 Subtenente bombeiro militar</t>
  </si>
  <si>
    <t>31110 Sargento bombeiro militar</t>
  </si>
  <si>
    <t>31205 Cabo bombeiro militar</t>
  </si>
  <si>
    <t>31210 Soldado bombeiro militar</t>
  </si>
  <si>
    <t>111105 Senador</t>
  </si>
  <si>
    <t>111110 Deputado federal</t>
  </si>
  <si>
    <t>111115 Deputado estadual e distrital</t>
  </si>
  <si>
    <t>111120 Vereador</t>
  </si>
  <si>
    <t>111205 Presidente da república</t>
  </si>
  <si>
    <t>111210 Vice-presidente da república</t>
  </si>
  <si>
    <t>111215 Ministro de estado</t>
  </si>
  <si>
    <t>111220 Secretário - executivo</t>
  </si>
  <si>
    <t>111225 Membro superior do poder executivo</t>
  </si>
  <si>
    <t>111230 Governador de estado</t>
  </si>
  <si>
    <t>111235 Governador do distrito federal</t>
  </si>
  <si>
    <t>111240 Vice-governador de estado</t>
  </si>
  <si>
    <t>111245 Vice-governador do distrito federal</t>
  </si>
  <si>
    <t>111250 Prefeito</t>
  </si>
  <si>
    <t>111255 Vice-prefeito</t>
  </si>
  <si>
    <t>111305 Ministro do supremo tribunal federal</t>
  </si>
  <si>
    <t>111310 Ministro do superior tribunal de justiça</t>
  </si>
  <si>
    <t>111315 Ministro do  superior tribunal militar</t>
  </si>
  <si>
    <t>111320 Ministro do  superior tribunal do trabalho</t>
  </si>
  <si>
    <t>111325 Juiz de direito</t>
  </si>
  <si>
    <t>111330 Juiz federal</t>
  </si>
  <si>
    <t>111335 Juiz auditor federal - justiça militar</t>
  </si>
  <si>
    <t>111340 Juiz auditor estadual - justiça militar</t>
  </si>
  <si>
    <t>111345 Juiz do trabalho</t>
  </si>
  <si>
    <t>111405 Dirigente do serviço público federal</t>
  </si>
  <si>
    <t>111410 Dirigente do serviço público estadual e distrital</t>
  </si>
  <si>
    <t>111415 Dirigente do serviço público municipal</t>
  </si>
  <si>
    <t>111505 Especialista de políticas públicas e gestão governamental - eppgg</t>
  </si>
  <si>
    <t>111510 Analista de planejamento e orçamento - apo</t>
  </si>
  <si>
    <t>113005 Cacique</t>
  </si>
  <si>
    <t>113010 Líder de comunidade caiçara</t>
  </si>
  <si>
    <t>113015 Membro de liderança quilombola</t>
  </si>
  <si>
    <t>114105 Dirigente de partido político</t>
  </si>
  <si>
    <t>114205 Dirigentes de entidades de trabalhadores</t>
  </si>
  <si>
    <t>114210 Dirigentes de entidades patronais</t>
  </si>
  <si>
    <t>114305 Dirigente e administrador de organização religiosa</t>
  </si>
  <si>
    <t>114405 Dirigente e administrador de organização da sociedade civil sem fins lucrativos</t>
  </si>
  <si>
    <t>121005 Diretor de planejamento estratégico</t>
  </si>
  <si>
    <t>121010 Diretor geral de empresa e organizações (exceto de interesse público)</t>
  </si>
  <si>
    <t>122105 Diretor de produção e operações em empresa agropecuária</t>
  </si>
  <si>
    <t>122110 Diretor de produção e operações em empresa aqüícola</t>
  </si>
  <si>
    <t>122115 Diretor de produção e operações em empresa florestal</t>
  </si>
  <si>
    <t>122120 Diretor de produção e operações em empresa pesqueira</t>
  </si>
  <si>
    <t>122205 Diretor de produção e operações da indústria de transformação, extração mineral e utilidades</t>
  </si>
  <si>
    <t>122305 Diretor de operações de obras pública e civil</t>
  </si>
  <si>
    <t>122405 Diretor de operações comerciais (comércio atacadista e varejista)</t>
  </si>
  <si>
    <t>122505 Diretor de  produção e operações de alimentação</t>
  </si>
  <si>
    <t>122510 Diretor de  produção e operações de hotel</t>
  </si>
  <si>
    <t>122515 Diretor de  produção e operações de turismo</t>
  </si>
  <si>
    <t>122520 Turismólogo</t>
  </si>
  <si>
    <t>122605 Diretor de operações de correios</t>
  </si>
  <si>
    <t>122610 Diretor de operações de serviços de armazenamento</t>
  </si>
  <si>
    <t>122615 Diretor de operações de serviços de telecomunicações</t>
  </si>
  <si>
    <t>122620 Diretor de operações de serviços de transporte</t>
  </si>
  <si>
    <t>122705 Diretor comercial em operações de intermediação financeira</t>
  </si>
  <si>
    <t>122710 Diretor de produtos bancários</t>
  </si>
  <si>
    <t>122715 Diretor de crédito rural</t>
  </si>
  <si>
    <t>122720 Diretor de câmbio e comércio exterior</t>
  </si>
  <si>
    <t>122725 Diretor de compliance</t>
  </si>
  <si>
    <t>122730 Diretor de crédito (exceto crédito imobiliário)</t>
  </si>
  <si>
    <t>122735 Diretor de crédito imobiliário</t>
  </si>
  <si>
    <t>122740 Diretor de leasing</t>
  </si>
  <si>
    <t>122745 Diretor de mercado de capitais</t>
  </si>
  <si>
    <t>122750 Diretor de recuperação de créditos em operações de intermediação financeira</t>
  </si>
  <si>
    <t>122755 Diretor de riscos de mercado</t>
  </si>
  <si>
    <t>123105 Diretor administrativo</t>
  </si>
  <si>
    <t>123110 Diretor administrativo e financeiro</t>
  </si>
  <si>
    <t>123115 Diretor financeiro</t>
  </si>
  <si>
    <t>123205 Diretor de recursos humanos</t>
  </si>
  <si>
    <t>123210 Diretor de relações de trabalho</t>
  </si>
  <si>
    <t>123305 Diretor comercial</t>
  </si>
  <si>
    <t>123310 Diretor de marketing</t>
  </si>
  <si>
    <t>123405 Diretor de suprimentos</t>
  </si>
  <si>
    <t>123410 Diretor de suprimentos no serviço público</t>
  </si>
  <si>
    <t>123605 Diretor de tecnologia da informação</t>
  </si>
  <si>
    <t>123705 Diretor de pesquisa e desenvolvimento (p&amp;d)</t>
  </si>
  <si>
    <t>123805 Diretor de manutenção</t>
  </si>
  <si>
    <t>131105 Diretor de serviços culturais</t>
  </si>
  <si>
    <t>131110 Diretor de serviços sociais</t>
  </si>
  <si>
    <t>131115 Gerente de serviços culturais</t>
  </si>
  <si>
    <t>131120 Gerente de serviços sociais</t>
  </si>
  <si>
    <t>131205 Diretor de serviços de saúde</t>
  </si>
  <si>
    <t>131210 Gerente de serviços de saúde</t>
  </si>
  <si>
    <t>131215 Tecnólogo em gestão hospitalar</t>
  </si>
  <si>
    <t>131220 Gerontólogo</t>
  </si>
  <si>
    <t>131225 Sanitarista</t>
  </si>
  <si>
    <t>131305 Diretor de instituição educacional da área privada</t>
  </si>
  <si>
    <t>131310 Diretor de instituição educacional pública</t>
  </si>
  <si>
    <t>131315 Gerente de instituição educacional da área privada</t>
  </si>
  <si>
    <t>131320 Gerente de serviços educacionais da área pública</t>
  </si>
  <si>
    <t>141105 Gerente de produção e operações  aqüícolas</t>
  </si>
  <si>
    <t>141110 Gerente de produção e operações  florestais</t>
  </si>
  <si>
    <t>141115 Gerente de produção e operações agropecuárias</t>
  </si>
  <si>
    <t>141120 Gerente de produção e operações pesqueiras</t>
  </si>
  <si>
    <t>141205 Gerente de produção e operações</t>
  </si>
  <si>
    <t>141305 Gerente de produção e operações da construção civil e obras públicas</t>
  </si>
  <si>
    <t>141405 Comerciante atacadista</t>
  </si>
  <si>
    <t>141410 Comerciante varejista</t>
  </si>
  <si>
    <t>141415 Gerente de loja e supermercado</t>
  </si>
  <si>
    <t>141420 Gerente de operações de serviços de assistência técnica</t>
  </si>
  <si>
    <t>141505 Gerente de hotel</t>
  </si>
  <si>
    <t>141510 Gerente de restaurante</t>
  </si>
  <si>
    <t>141515 Gerente de bar</t>
  </si>
  <si>
    <t>141520 Gerente de pensão</t>
  </si>
  <si>
    <t>141525 Gerente de turismo</t>
  </si>
  <si>
    <t>141605 Gerente de operações de transportes</t>
  </si>
  <si>
    <t>141610 Gerente de operações de correios e telecomunicações</t>
  </si>
  <si>
    <t>141615 Gerente de logística (armazenagem e distribuição)</t>
  </si>
  <si>
    <t>141705 Gerente de produtos bancários</t>
  </si>
  <si>
    <t>141710 Gerente de agência</t>
  </si>
  <si>
    <t>141715 Gerente de câmbio e comércio exterior</t>
  </si>
  <si>
    <t>141720 Gerente de crédito e cobrança</t>
  </si>
  <si>
    <t>141725 Gerente de crédito imobiliário</t>
  </si>
  <si>
    <t>141730 Gerente de crédito rural</t>
  </si>
  <si>
    <t>141735 Gerente de recuperação de crédito</t>
  </si>
  <si>
    <t>141805 Gerente de administração em aeroportos</t>
  </si>
  <si>
    <t>141810 Gerente de empresa aérea e empresa de serviços auxiliares ao transporte aéreo (esata) em aeroportos</t>
  </si>
  <si>
    <t>141815 Gerente de operações em aeroportos</t>
  </si>
  <si>
    <t>141820 Gerente de operações de cargas</t>
  </si>
  <si>
    <t>141825 Gerente de segurança da aviação civil</t>
  </si>
  <si>
    <t>141830 Gerente de segurança operacional (aviação civil)</t>
  </si>
  <si>
    <t>142105 Gerente administrativo</t>
  </si>
  <si>
    <t>142110 Gerente de riscos</t>
  </si>
  <si>
    <t>142115 Gerente financeiro</t>
  </si>
  <si>
    <t>142120 Tecnólogo em gestão administrativo- financeira</t>
  </si>
  <si>
    <t>142125 Analista de compliance</t>
  </si>
  <si>
    <t>142130 Analista de riscos</t>
  </si>
  <si>
    <t>142135 Oficial de proteção de dados pessoais (dpo)</t>
  </si>
  <si>
    <t>142205 Gerente de recursos humanos</t>
  </si>
  <si>
    <t>142210 Gerente de departamento pessoal</t>
  </si>
  <si>
    <t>142305 Gerente comercial</t>
  </si>
  <si>
    <t>142310 Gerente de comunicação</t>
  </si>
  <si>
    <t>142315 Gerente de marketing</t>
  </si>
  <si>
    <t>142320 Gerente de vendas</t>
  </si>
  <si>
    <t>142325 Relações públicas</t>
  </si>
  <si>
    <t>142330 Analista de negócios</t>
  </si>
  <si>
    <t>142335 Analista de pesquisa de mercado</t>
  </si>
  <si>
    <t>142340 Ouvidor</t>
  </si>
  <si>
    <t>142345 Profissional de relações institucionais e governamentais</t>
  </si>
  <si>
    <t>142350 Profissonal de relações internacionais</t>
  </si>
  <si>
    <t>142355 Analista de e-commerce</t>
  </si>
  <si>
    <t>142405 Gerente de compras</t>
  </si>
  <si>
    <t>142410 Gerente de suprimentos</t>
  </si>
  <si>
    <t>142415 Gerente de almoxarifado</t>
  </si>
  <si>
    <t>142505 Gerente de infraestrutura de tecnologia da informação</t>
  </si>
  <si>
    <t>142510 Gerente de desenvolvimento de sistemas</t>
  </si>
  <si>
    <t>142515 Gerente de operação de tecnologia da informação</t>
  </si>
  <si>
    <t>142520 Gerente de projetos de tecnologia da informação</t>
  </si>
  <si>
    <t>142525 Gerente de segurança da informação</t>
  </si>
  <si>
    <t>142530 Gerente de suporte técnico de tecnologia da informação</t>
  </si>
  <si>
    <t>142535 Tecnólogo em gestão da tecnologia da informação</t>
  </si>
  <si>
    <t>142605 Gerente de pesquisa e desenvolvimento (p&amp;d)</t>
  </si>
  <si>
    <t>142610 Especialista em desenvolvimento de cigarros</t>
  </si>
  <si>
    <t>142705 Gerente de projetos e serviços de manutenção</t>
  </si>
  <si>
    <t>142710 Tecnólogo em sistemas biomédicos</t>
  </si>
  <si>
    <t>201105 Bioengenheiro</t>
  </si>
  <si>
    <t>201110 Biotecnologista</t>
  </si>
  <si>
    <t>201115 Geneticista</t>
  </si>
  <si>
    <t>201205 Pesquisador em metrologia</t>
  </si>
  <si>
    <t>201210 Especialista em calibrações metrológicas</t>
  </si>
  <si>
    <t>201215 Especialista em ensaios metrológicos</t>
  </si>
  <si>
    <t>201220 Especialista em instrumentação metrológica</t>
  </si>
  <si>
    <t>201225 Especialista em materiais de referência metrológica</t>
  </si>
  <si>
    <t>202105 Engenheiro mecatrônico</t>
  </si>
  <si>
    <t>202110 Engenheiro de controle e automação</t>
  </si>
  <si>
    <t>202115 Tecnólogo em mecatrônica</t>
  </si>
  <si>
    <t>202120 Tecnólogo em automação industrial</t>
  </si>
  <si>
    <t>203005 Pesquisador em biologia ambiental</t>
  </si>
  <si>
    <t>203010 Pesquisador em biologia animal</t>
  </si>
  <si>
    <t>203015 Pesquisador em biologia de microorganismos e parasitas</t>
  </si>
  <si>
    <t>203020 Pesquisador em biologia humana</t>
  </si>
  <si>
    <t>203025 Pesquisador em biologia vegetal</t>
  </si>
  <si>
    <t>203105 Pesquisador em ciências da computação e informática</t>
  </si>
  <si>
    <t>203110 Pesquisador em ciências da terra e meio ambiente</t>
  </si>
  <si>
    <t>203115 Pesquisador em física</t>
  </si>
  <si>
    <t>203120 Pesquisador em matemática</t>
  </si>
  <si>
    <t>203125 Pesquisador em química</t>
  </si>
  <si>
    <t>203205 Pesquisador de engenharia civil</t>
  </si>
  <si>
    <t>203210 Pesquisador de engenharia e tecnologia (outras áreas da engenharia)</t>
  </si>
  <si>
    <t>203215 Pesquisador de engenharia elétrica e eletrônica</t>
  </si>
  <si>
    <t>203220 Pesquisador de engenharia mecânica</t>
  </si>
  <si>
    <t>203225 Pesquisador de engenharia metalúrgica, de minas e de materiais</t>
  </si>
  <si>
    <t>203230 Pesquisador de engenharia química</t>
  </si>
  <si>
    <t>203305 Pesquisador de clínica médica</t>
  </si>
  <si>
    <t>203310 Pesquisador de medicina básica</t>
  </si>
  <si>
    <t>203315 Pesquisador em medicina veterinária</t>
  </si>
  <si>
    <t>203320 Pesquisador em saúde coletiva</t>
  </si>
  <si>
    <t>203405 Pesquisador em ciências agronômicas</t>
  </si>
  <si>
    <t>203410 Pesquisador em ciências da pesca e aqüicultura</t>
  </si>
  <si>
    <t>203415 Pesquisador em ciências da zootecnia</t>
  </si>
  <si>
    <t>203420 Pesquisador em ciências florestais</t>
  </si>
  <si>
    <t>203505 Pesquisador em ciências sociais e humanas</t>
  </si>
  <si>
    <t>203510 Pesquisador em economia</t>
  </si>
  <si>
    <t>203515 Pesquisador em ciências da educação</t>
  </si>
  <si>
    <t>203520 Pesquisador em história</t>
  </si>
  <si>
    <t>203525 Pesquisador em psicologia</t>
  </si>
  <si>
    <t>204105 Perito criminal</t>
  </si>
  <si>
    <t>204110 Perito judicial</t>
  </si>
  <si>
    <t>211105 Atuário</t>
  </si>
  <si>
    <t>211110 Especialista em pesquisa operacional</t>
  </si>
  <si>
    <t>211115 Matemático</t>
  </si>
  <si>
    <t>211120 Matemático aplicado</t>
  </si>
  <si>
    <t>211205 Estatístico</t>
  </si>
  <si>
    <t>211210 Estatístico (estatística aplicada)</t>
  </si>
  <si>
    <t>211215 Estatístico teórico</t>
  </si>
  <si>
    <t>212205 Engenheiro de aplicativos em computação</t>
  </si>
  <si>
    <t>212210 Engenheiro de equipamentos em computação</t>
  </si>
  <si>
    <t>212215 Engenheiros de sistemas operacionais em computação</t>
  </si>
  <si>
    <t>212305 Administrador de banco de dados</t>
  </si>
  <si>
    <t>212310 Administrador de redes</t>
  </si>
  <si>
    <t>212315 Administrador de sistemas operacionais</t>
  </si>
  <si>
    <t>212320 Administrador em segurança da informação</t>
  </si>
  <si>
    <t>212405 Analista de desenvolvimento de sistemas</t>
  </si>
  <si>
    <t>212410 Analista de redes e de comunicação de dados</t>
  </si>
  <si>
    <t>212415 Analista de sistemas de automação</t>
  </si>
  <si>
    <t>212420 Analista de suporte computacional</t>
  </si>
  <si>
    <t>212425 Arquiteto de soluções de tecnologia da informação</t>
  </si>
  <si>
    <t>212430 Analista de testes de tecnologia da informação</t>
  </si>
  <si>
    <t>213105 Físico</t>
  </si>
  <si>
    <t>213110 Físico (acústica)</t>
  </si>
  <si>
    <t>213115 Físico (atômica e molecular)</t>
  </si>
  <si>
    <t>213120 Físico (cosmologia)</t>
  </si>
  <si>
    <t>213125 Físico (estatística e matemática)</t>
  </si>
  <si>
    <t>213130 Físico (fluidos)</t>
  </si>
  <si>
    <t>213135 Físico (instrumentação)</t>
  </si>
  <si>
    <t>213140 Físico (matéria condensada)</t>
  </si>
  <si>
    <t>213145 Físico (materiais)</t>
  </si>
  <si>
    <t>213150 Físico (medicina)</t>
  </si>
  <si>
    <t>213155 Físico (nuclear e reatores)</t>
  </si>
  <si>
    <t>213160 Físico (óptica)</t>
  </si>
  <si>
    <t>213165 Físico (partículas e campos)</t>
  </si>
  <si>
    <t>213170 Físico (plasma)</t>
  </si>
  <si>
    <t>213175 Físico (térmica)</t>
  </si>
  <si>
    <t>213205 Químico</t>
  </si>
  <si>
    <t>213210 Químico industrial</t>
  </si>
  <si>
    <t>213215 Tecnólogo em processos químicos</t>
  </si>
  <si>
    <t>213305 Astrônomo</t>
  </si>
  <si>
    <t>213310 Geofísico espacial</t>
  </si>
  <si>
    <t>213315 Meteorologista</t>
  </si>
  <si>
    <t>213405 Geólogo</t>
  </si>
  <si>
    <t>213410 Geólogo de engenharia</t>
  </si>
  <si>
    <t>213415 Geofísico</t>
  </si>
  <si>
    <t>213420 Geoquímico</t>
  </si>
  <si>
    <t>213425 Hidrogeólogo</t>
  </si>
  <si>
    <t>213430 Paleontólogo</t>
  </si>
  <si>
    <t>213435 Petrógrafo</t>
  </si>
  <si>
    <t>213440 Oceanógrafo</t>
  </si>
  <si>
    <t>214005 Engenheiro ambiental</t>
  </si>
  <si>
    <t>214010 Tecnólogo em meio ambiente</t>
  </si>
  <si>
    <t>214105 Arquiteto de edificações</t>
  </si>
  <si>
    <t>214110 Arquiteto de interiores</t>
  </si>
  <si>
    <t>214115 Arquiteto de patrimônio</t>
  </si>
  <si>
    <t>214120 Arquiteto paisagista</t>
  </si>
  <si>
    <t>214125 Arquiteto urbanista</t>
  </si>
  <si>
    <t>214130 Urbanista</t>
  </si>
  <si>
    <t>214205 Engenheiro civil</t>
  </si>
  <si>
    <t>214210 Engenheiro civil (aeroportos)</t>
  </si>
  <si>
    <t>214215 Engenheiro civil (edificações)</t>
  </si>
  <si>
    <t>214220 Engenheiro civil (estruturas metálicas)</t>
  </si>
  <si>
    <t>214225 Engenheiro civil (ferrovias e metrovias)</t>
  </si>
  <si>
    <t>214230 Engenheiro civil (geotécnia)</t>
  </si>
  <si>
    <t>214235 Engenheiro civil (hidrologia)</t>
  </si>
  <si>
    <t>214240 Engenheiro civil (hidráulica)</t>
  </si>
  <si>
    <t>214245 Engenheiro civil (pontes e viadutos)</t>
  </si>
  <si>
    <t>214250 Engenheiro civil (portos e vias navegáveis)</t>
  </si>
  <si>
    <t>214255 Engenheiro civil (rodovias)</t>
  </si>
  <si>
    <t>214260 Engenheiro civil (saneamento)</t>
  </si>
  <si>
    <t>214265 Engenheiro civil (túneis)</t>
  </si>
  <si>
    <t>214270 Engenheiro civil (transportes e trânsito)</t>
  </si>
  <si>
    <t>214280 Tecnólogo em construção civil</t>
  </si>
  <si>
    <t>214305 Engenheiro eletricista</t>
  </si>
  <si>
    <t>214310 Engenheiro eletrônico</t>
  </si>
  <si>
    <t>214315 Engenheiro eletricista de manutenção</t>
  </si>
  <si>
    <t>214320 Engenheiro eletricista de projetos</t>
  </si>
  <si>
    <t>214325 Engenheiro eletrônico de manutenção</t>
  </si>
  <si>
    <t>214330 Engenheiro eletrônico de projetos</t>
  </si>
  <si>
    <t>214335 Engenheiro de manutenção de telecomunicações</t>
  </si>
  <si>
    <t>214340 Engenheiro de telecomunicações</t>
  </si>
  <si>
    <t>214345 Engenheiro projetista de telecomunicações</t>
  </si>
  <si>
    <t>214350 Engenheiro de redes de comunicação</t>
  </si>
  <si>
    <t>214360 Tecnólogo em eletricidade</t>
  </si>
  <si>
    <t>214365 Tecnólogo em eletrônica</t>
  </si>
  <si>
    <t>214370 Tecnólogo em telecomunicações</t>
  </si>
  <si>
    <t>214375 Engenheiro de energia</t>
  </si>
  <si>
    <t>214380 Engenheiro biomédico</t>
  </si>
  <si>
    <t>214405 Engenheiro mecânico</t>
  </si>
  <si>
    <t>214410 Engenheiro mecânico automotivo</t>
  </si>
  <si>
    <t>214415 Engenheiro mecânico (energia nuclear)</t>
  </si>
  <si>
    <t>214420 Engenheiro mecânico industrial</t>
  </si>
  <si>
    <t>214425 Engenheiro aeronáutico</t>
  </si>
  <si>
    <t>214430 Engenheiro naval</t>
  </si>
  <si>
    <t>214435 Tecnólogo em fabricação mecânica</t>
  </si>
  <si>
    <t>214505 Engenheiro químico</t>
  </si>
  <si>
    <t>214510 Engenheiro químico (indústria química)</t>
  </si>
  <si>
    <t>214515 Engenheiro químico (mineração, metalurgia, siderurgia, cimenteira e cerâmica)</t>
  </si>
  <si>
    <t>214520 Engenheiro químico (papel e celulose)</t>
  </si>
  <si>
    <t>214525 Engenheiro químico (petróleo e borracha)</t>
  </si>
  <si>
    <t>214530 Engenheiro químico (utilidades e meio ambiente)</t>
  </si>
  <si>
    <t>214535 Tecnólogo em produção sulcroalcooleira</t>
  </si>
  <si>
    <t>214540 Engenheiro têxtil</t>
  </si>
  <si>
    <t>214605 Engenheiro de materiais</t>
  </si>
  <si>
    <t>214610 Engenheiro metalurgista</t>
  </si>
  <si>
    <t>214615 Tecnólogo em metalurgia</t>
  </si>
  <si>
    <t>214705 Engenheiro de minas</t>
  </si>
  <si>
    <t>214710 Engenheiro de minas (beneficiamento)</t>
  </si>
  <si>
    <t>214715 Engenheiro de minas (lavra a céu aberto)</t>
  </si>
  <si>
    <t>214720 Engenheiro de minas (lavra subterrânea)</t>
  </si>
  <si>
    <t>214725 Engenheiro de minas (pesquisa mineral)</t>
  </si>
  <si>
    <t>214730 Engenheiro de minas (planejamento)</t>
  </si>
  <si>
    <t>214735 Engenheiro de minas (processo)</t>
  </si>
  <si>
    <t>214740 Engenheiro de minas (projeto)</t>
  </si>
  <si>
    <t>214745 Tecnólogo em petróleo e gás</t>
  </si>
  <si>
    <t>214750 Tecnólogo em rochas ornamentais</t>
  </si>
  <si>
    <t>214805 Engenheiro agrimensor</t>
  </si>
  <si>
    <t>214810 Engenheiro cartógrafo</t>
  </si>
  <si>
    <t>214905 Engenheiro de produção</t>
  </si>
  <si>
    <t>214910 Engenheiro de controle de qualidade</t>
  </si>
  <si>
    <t>214915 Engenheiro de segurança do trabalho</t>
  </si>
  <si>
    <t>214920 Engenheiro de riscos</t>
  </si>
  <si>
    <t>214925 Engenheiro de tempos e movimentos</t>
  </si>
  <si>
    <t>214930 Tecnólogo em produção industrial</t>
  </si>
  <si>
    <t>214935 Tecnólogo em segurança do trabalho</t>
  </si>
  <si>
    <t>214940 Higienista ocupacional</t>
  </si>
  <si>
    <t>214945 Engenheiro de logistica</t>
  </si>
  <si>
    <t>215105 Agente de manobra e docagem</t>
  </si>
  <si>
    <t>215110 Capitão de manobra da marinha mercante</t>
  </si>
  <si>
    <t>215115 Comandante da marinha mercante</t>
  </si>
  <si>
    <t>215120 Coordenador de operações de combate à poluição no meio aquaviário</t>
  </si>
  <si>
    <t>215125 Imediato da marinha mercante</t>
  </si>
  <si>
    <t>215130 Inspetor de terminal</t>
  </si>
  <si>
    <t>215135 Inspetor naval</t>
  </si>
  <si>
    <t>215140 Oficial de quarto de navegação da marinha mercante</t>
  </si>
  <si>
    <t>215145 Prático de portos da marinha mercante</t>
  </si>
  <si>
    <t>215150 Vistoriador naval</t>
  </si>
  <si>
    <t>215205 Oficial superior de máquinas da marinha mercante</t>
  </si>
  <si>
    <t>215210 Primeiro oficial de máquinas da marinha mercante</t>
  </si>
  <si>
    <t>215215 Segundo oficial de máquinas da marinha mercante</t>
  </si>
  <si>
    <t>215220 Superintendente técnico no transporte aquaviário</t>
  </si>
  <si>
    <t>215305 Piloto de aeronaves</t>
  </si>
  <si>
    <t>215310 Piloto de ensaios em vôo</t>
  </si>
  <si>
    <t>215315 Instrutor de vôo</t>
  </si>
  <si>
    <t>221105 Biólogo</t>
  </si>
  <si>
    <t>221205 Biomédico</t>
  </si>
  <si>
    <t>222105 Engenheiro agrícola</t>
  </si>
  <si>
    <t>222110 Engenheiro agrônomo</t>
  </si>
  <si>
    <t>222115 Engenheiro de pesca</t>
  </si>
  <si>
    <t>222120 Engenheiro florestal</t>
  </si>
  <si>
    <t>222125 Tecnólogo em agronegócio</t>
  </si>
  <si>
    <t>222205 Engenheiro de alimentos</t>
  </si>
  <si>
    <t>222215 Tecnólogo em alimentos</t>
  </si>
  <si>
    <t>223204 Cirurgião dentista - auditor</t>
  </si>
  <si>
    <t>223208 Cirurgião dentista - clínico geral</t>
  </si>
  <si>
    <t>223212 Cirurgião dentista - endodontista</t>
  </si>
  <si>
    <t>223216 Cirurgião dentista - epidemiologista</t>
  </si>
  <si>
    <t>223220 Cirurgião dentista - estomatologista</t>
  </si>
  <si>
    <t>223224 Cirurgião dentista - implantodontista</t>
  </si>
  <si>
    <t>223228 Cirurgião dentista - odontogeriatra</t>
  </si>
  <si>
    <t>223232 Cirurgião dentista - odontologista legal</t>
  </si>
  <si>
    <t>223236 Cirurgião dentista - odontopediatra</t>
  </si>
  <si>
    <t>223240 Cirurgião dentista - ortopedista e ortodontista</t>
  </si>
  <si>
    <t>223244 Cirurgião dentista - patologista bucal</t>
  </si>
  <si>
    <t>223248 Cirurgião dentista - periodontista</t>
  </si>
  <si>
    <t>223252 Cirurgião dentista - protesiólogo bucomaxilofacial</t>
  </si>
  <si>
    <t>223256 Cirurgião dentista - protesista</t>
  </si>
  <si>
    <t>223260 Cirurgião dentista - radiologista</t>
  </si>
  <si>
    <t>223264 Cirurgião dentista - reabilitador oral</t>
  </si>
  <si>
    <t>223268 Cirurgião dentista - traumatologista bucomaxilofacial</t>
  </si>
  <si>
    <t>223272 Cirurgião dentista de saúde coletiva</t>
  </si>
  <si>
    <t>223276 Cirurgião dentista - odontologia do trabalho</t>
  </si>
  <si>
    <t>223280 Cirurgião dentista - dentística</t>
  </si>
  <si>
    <t>223284 Cirurgião dentista - disfunção temporomandibular e dor orofacial</t>
  </si>
  <si>
    <t>223288 Cirurgião dentista - odontologia para pacientes com necessidades especiais</t>
  </si>
  <si>
    <t>223293 Cirurgião-dentista da estratégia de saúde da família</t>
  </si>
  <si>
    <t>223305 Médico veterinário</t>
  </si>
  <si>
    <t>223310 Zootecnista</t>
  </si>
  <si>
    <t>223405 Farmacêutico</t>
  </si>
  <si>
    <t>223415 Farmacêutico analista clínico</t>
  </si>
  <si>
    <t>223420 Farmacêutico de alimentos</t>
  </si>
  <si>
    <t>223425 Farmacêutico práticas integrativas e complementares</t>
  </si>
  <si>
    <t>223430 Farmacêutico em saúde pública</t>
  </si>
  <si>
    <t>223435 Farmacêutico industrial</t>
  </si>
  <si>
    <t>223440 Farmacêutico toxicologista</t>
  </si>
  <si>
    <t>223445 Farmacêutico hospitalar e clínico</t>
  </si>
  <si>
    <t>223505 Enfermeiro</t>
  </si>
  <si>
    <t>223510 Enfermeiro auditor</t>
  </si>
  <si>
    <t>223515 Enfermeiro de bordo</t>
  </si>
  <si>
    <t>223520 Enfermeiro de centro cirúrgico</t>
  </si>
  <si>
    <t>223525 Enfermeiro de terapia intensiva</t>
  </si>
  <si>
    <t>223530 Enfermeiro do trabalho</t>
  </si>
  <si>
    <t>223535 Enfermeiro nefrologista</t>
  </si>
  <si>
    <t>223540 Enfermeiro neonatologista</t>
  </si>
  <si>
    <t>223545 Enfermeiro obstétrico</t>
  </si>
  <si>
    <t>223550 Enfermeiro psiquiátrico</t>
  </si>
  <si>
    <t>223555 Enfermeiro puericultor e pediátrico</t>
  </si>
  <si>
    <t>223560 Enfermeiro sanitarista</t>
  </si>
  <si>
    <t>223565 Enfermeiro da estratégia de saúde da família</t>
  </si>
  <si>
    <t>223570 Perfusionista</t>
  </si>
  <si>
    <t>223575 Obstetriz</t>
  </si>
  <si>
    <t>223605 Fisioterapeuta geral</t>
  </si>
  <si>
    <t>223625 Fisioterapeuta respiratória</t>
  </si>
  <si>
    <t>223630 Fisioterapeuta neurofuncional</t>
  </si>
  <si>
    <t>223635 Fisioterapeuta traumato-ortopédica funcional</t>
  </si>
  <si>
    <t>223640 Fisioterapeuta osteopata</t>
  </si>
  <si>
    <t>223645 Fisioterapeuta quiropraxista</t>
  </si>
  <si>
    <t>223650 Fisioterapeuta acupunturista</t>
  </si>
  <si>
    <t>223655 Fisioterapeuta esportivo</t>
  </si>
  <si>
    <t>223660 Fisioterapeuta  do trabalho</t>
  </si>
  <si>
    <t>223705 Dietista</t>
  </si>
  <si>
    <t>223710 Nutricionista</t>
  </si>
  <si>
    <t>223810 Fonoaudiólogo geral</t>
  </si>
  <si>
    <t>223815 Fonoaudiólogo educacional</t>
  </si>
  <si>
    <t>223820 Fonoaudiólogo em audiologia</t>
  </si>
  <si>
    <t>223825 Fonoaudiólogo em disfagia</t>
  </si>
  <si>
    <t>223830 Fonoaudiólogo em linguagem</t>
  </si>
  <si>
    <t>223835 Fonoaudiólogo em motricidade orofacial</t>
  </si>
  <si>
    <t>223840 Fonoaudiólogo em saúde coletiva</t>
  </si>
  <si>
    <t>223845 Fonoaudiólogo em voz</t>
  </si>
  <si>
    <t>223905 Terapeuta ocupacional</t>
  </si>
  <si>
    <t>223910 Ortoptista</t>
  </si>
  <si>
    <t>223915 Psicomotricista</t>
  </si>
  <si>
    <t>224105 Avaliador físico</t>
  </si>
  <si>
    <t>224110 Ludomotricista</t>
  </si>
  <si>
    <t>224115 Preparador de atleta</t>
  </si>
  <si>
    <t>224120 Preparador físico</t>
  </si>
  <si>
    <t>224125 Técnico de desporto individual e coletivo (exceto futebol)</t>
  </si>
  <si>
    <t>224130 Técnico de laboratório e fiscalização desportiva</t>
  </si>
  <si>
    <t>224135 Treinador profissional de futebol</t>
  </si>
  <si>
    <t>224140 Profissional de educação física na saúde</t>
  </si>
  <si>
    <t>225103 Médico infectologista</t>
  </si>
  <si>
    <t>225105 Médico acupunturista</t>
  </si>
  <si>
    <t>225106 Médico legista</t>
  </si>
  <si>
    <t>225109 Médico nefrologista</t>
  </si>
  <si>
    <t>225110 Médico alergista e imunologista</t>
  </si>
  <si>
    <t>225112 Médico neurologista</t>
  </si>
  <si>
    <t>225115 Médico angiologista</t>
  </si>
  <si>
    <t>225118 Médico nutrologista</t>
  </si>
  <si>
    <t>225120 Médico cardiologista</t>
  </si>
  <si>
    <t>225121 Médico oncologista clínico</t>
  </si>
  <si>
    <t>225122 Médico cancerologista pediátrico</t>
  </si>
  <si>
    <t>225124 Médico pediatra</t>
  </si>
  <si>
    <t>225125 Médico clínico</t>
  </si>
  <si>
    <t>225127 Médico pneumologista</t>
  </si>
  <si>
    <t>225130 Médico de família e comunidade</t>
  </si>
  <si>
    <t>225133 Médico psiquiatra</t>
  </si>
  <si>
    <t>225135 Médico dermatologista</t>
  </si>
  <si>
    <t>225136 Médico reumatologista</t>
  </si>
  <si>
    <t>225139 Médico sanitarista</t>
  </si>
  <si>
    <t>225140 Médico do trabalho</t>
  </si>
  <si>
    <t>225142 Médico da estratégia de saúde da família</t>
  </si>
  <si>
    <t>225145 Médico em medicina de tráfego</t>
  </si>
  <si>
    <t>225148 Médico anatomopatologista</t>
  </si>
  <si>
    <t>225150 Médico em medicina intensiva</t>
  </si>
  <si>
    <t>225151 Médico anestesiologista</t>
  </si>
  <si>
    <t>225154 Médico antroposófico</t>
  </si>
  <si>
    <t>225155 Médico endocrinologista e metabologista</t>
  </si>
  <si>
    <t>225160 Médico fisiatra</t>
  </si>
  <si>
    <t>225165 Médico gastroenterologista</t>
  </si>
  <si>
    <t>225170 Médico generalista</t>
  </si>
  <si>
    <t>225175 Médico geneticista</t>
  </si>
  <si>
    <t>225180 Médico geriatra</t>
  </si>
  <si>
    <t>225185 Médico hematologista</t>
  </si>
  <si>
    <t>225195 Médico homeopata</t>
  </si>
  <si>
    <t>225203 Médico em cirurgia vascular</t>
  </si>
  <si>
    <t>225210 Médico cirurgião cardiovascular</t>
  </si>
  <si>
    <t>225215 Médico cirurgião de cabeça e pescoço</t>
  </si>
  <si>
    <t>225220 Médico cirurgião do aparelho digestivo</t>
  </si>
  <si>
    <t>225225 Médico cirurgião geral</t>
  </si>
  <si>
    <t>225230 Médico cirurgião pediátrico</t>
  </si>
  <si>
    <t>225235 Médico cirurgião plástico</t>
  </si>
  <si>
    <t>225240 Médico cirurgião torácico</t>
  </si>
  <si>
    <t>225250 Médico ginecologista e obstetra</t>
  </si>
  <si>
    <t>225255 Médico mastologista</t>
  </si>
  <si>
    <t>225260 Médico neurocirurgião</t>
  </si>
  <si>
    <t>225265 Médico oftalmologista</t>
  </si>
  <si>
    <t>225270 Médico ortopedista e traumatologista</t>
  </si>
  <si>
    <t>225275 Médico otorrinolaringologista</t>
  </si>
  <si>
    <t>225280 Médico coloproctologista</t>
  </si>
  <si>
    <t>225285 Médico urologista</t>
  </si>
  <si>
    <t>225290 Médico cancerologista cirurgíco</t>
  </si>
  <si>
    <t>225295 Médico cirurgião da mão</t>
  </si>
  <si>
    <t>225305 Médico citopatologista</t>
  </si>
  <si>
    <t>225310 Médico em endoscopia</t>
  </si>
  <si>
    <t>225315 Médico em medicina nuclear</t>
  </si>
  <si>
    <t>225320 Médico em radiologia e diagnóstico por imagem</t>
  </si>
  <si>
    <t>225325 Médico patologista</t>
  </si>
  <si>
    <t>225330 Médico radioterapeuta</t>
  </si>
  <si>
    <t>225335 Médico patologista clínico / medicina laboratorial</t>
  </si>
  <si>
    <t>225340 Médico hemoterapeuta</t>
  </si>
  <si>
    <t>225345 Médico hiperbarista</t>
  </si>
  <si>
    <t>225350 Médico neurofisiologista clínico</t>
  </si>
  <si>
    <t>225355 Médico radiologista intervencionista</t>
  </si>
  <si>
    <t>226105 Quiropraxista</t>
  </si>
  <si>
    <t>226110 Osteopata</t>
  </si>
  <si>
    <t>226305 Musicoterapeuta</t>
  </si>
  <si>
    <t>226310 Arteterapeuta</t>
  </si>
  <si>
    <t>226315 Equoterapeuta</t>
  </si>
  <si>
    <t>226320 Naturólogo</t>
  </si>
  <si>
    <t>231105 Professor de nível superior na educação infantil (quatro a seis anos)</t>
  </si>
  <si>
    <t>231110 Professor de nível superior na educação infantil (zero a três anos)</t>
  </si>
  <si>
    <t>231205 Professor da  educação de jovens e adultos do ensino fundamental (primeira a quarta série)</t>
  </si>
  <si>
    <t>231210 Professor de nível superior do ensino fundamental (primeira a quarta série)</t>
  </si>
  <si>
    <t>231305 Professor de ciências exatas e naturais do ensino fundamental</t>
  </si>
  <si>
    <t>231310 Professor de educação artística do ensino fundamental</t>
  </si>
  <si>
    <t>231315 Professor de educação física do ensino fundamental</t>
  </si>
  <si>
    <t>231320 Professor de geografia do ensino fundamental</t>
  </si>
  <si>
    <t>231325 Professor de história do ensino fundamental</t>
  </si>
  <si>
    <t>231330 Professor de língua estrangeira moderna do ensino fundamental</t>
  </si>
  <si>
    <t>231335 Professor de língua portuguesa do ensino fundamental</t>
  </si>
  <si>
    <t>231340 Professor de matemática do ensino fundamental</t>
  </si>
  <si>
    <t>232105 Professor de artes no ensino médio</t>
  </si>
  <si>
    <t>232110 Professor de biologia no ensino médio</t>
  </si>
  <si>
    <t>232115 Professor de disciplinas pedagógicas no ensino médio</t>
  </si>
  <si>
    <t>232120 Professor de educação física no ensino médio</t>
  </si>
  <si>
    <t>232125 Professor de filosofia no ensino médio</t>
  </si>
  <si>
    <t>232130 Professor de física no ensino médio</t>
  </si>
  <si>
    <t>232135 Professor de geografia no ensino médio</t>
  </si>
  <si>
    <t>232140 Professor de história no ensino médio</t>
  </si>
  <si>
    <t>232145 Professor de língua e literatura brasileira no ensino médio</t>
  </si>
  <si>
    <t>232150 Professor de língua estrangeira moderna no ensino médio</t>
  </si>
  <si>
    <t>232155 Professor de matemática no ensino médio</t>
  </si>
  <si>
    <t>232160 Professor de psicologia no ensino médio</t>
  </si>
  <si>
    <t>232165 Professor de química no ensino médio</t>
  </si>
  <si>
    <t>232170 Professor de sociologia no ensino médio</t>
  </si>
  <si>
    <t>233105 Professor da área de meio ambiente</t>
  </si>
  <si>
    <t>233110 Professor de desenho técnico</t>
  </si>
  <si>
    <t>233115 Professor de técnicas agrícolas</t>
  </si>
  <si>
    <t>233120 Professor de técnicas comerciais e secretariais</t>
  </si>
  <si>
    <t>233125 Professor de técnicas de enfermagem</t>
  </si>
  <si>
    <t>233130 Professor de técnicas industriais</t>
  </si>
  <si>
    <t>233135 Professor de tecnologia e cálculo técnico</t>
  </si>
  <si>
    <t>233205 Instrutor de aprendizagem e treinamento agropecuário</t>
  </si>
  <si>
    <t>233210 Instrutor de aprendizagem e treinamento industrial</t>
  </si>
  <si>
    <t>233215 Instrutor de aprendizagem e treinamento comercial</t>
  </si>
  <si>
    <t>233220 Professor instrutor de ensino e aprendizagem agroflorestal</t>
  </si>
  <si>
    <t>233225 Professor instrutor de ensino e aprendizagem em serviços</t>
  </si>
  <si>
    <t>234105 Professor de matemática aplicada (no ensino superior)</t>
  </si>
  <si>
    <t>234110 Professor de matemática pura (no ensino superior)</t>
  </si>
  <si>
    <t>234115 Professor de estatística (no ensino superior)</t>
  </si>
  <si>
    <t>234120 Professor de computação (no ensino superior)</t>
  </si>
  <si>
    <t>234125 Professor de pesquisa operacional (no ensino superior)</t>
  </si>
  <si>
    <t>234205 Professor de física (ensino superior)</t>
  </si>
  <si>
    <t>234210 Professor de química (ensino superior)</t>
  </si>
  <si>
    <t>234215 Professor de astronomia (ensino superior)</t>
  </si>
  <si>
    <t>234305 Professor de arquitetura</t>
  </si>
  <si>
    <t>234310 Professor de engenharia</t>
  </si>
  <si>
    <t>234315 Professor de geofísica</t>
  </si>
  <si>
    <t>234320 Professor de geologia</t>
  </si>
  <si>
    <t>234405 Professor de ciências biológicas do ensino superior</t>
  </si>
  <si>
    <t>234410 Professor de educação física no ensino superior</t>
  </si>
  <si>
    <t>234415 Professor de enfermagem do ensino superior</t>
  </si>
  <si>
    <t>234420 Professor de farmácia e bioquímica</t>
  </si>
  <si>
    <t>234425 Professor de fisioterapia</t>
  </si>
  <si>
    <t>234430 Professor de fonoaudiologia</t>
  </si>
  <si>
    <t>234435 Professor de medicina</t>
  </si>
  <si>
    <t>234440 Professor de medicina veterinária</t>
  </si>
  <si>
    <t>234445 Professor de nutrição</t>
  </si>
  <si>
    <t>234450 Professor de odontologia</t>
  </si>
  <si>
    <t>234455 Professor de terapia ocupacional</t>
  </si>
  <si>
    <t>234460 Professor de zootecnia do ensino superior</t>
  </si>
  <si>
    <t>234505 Professor de ensino superior na área de didática</t>
  </si>
  <si>
    <t>234510 Professor de ensino superior na área de orientação educacional</t>
  </si>
  <si>
    <t>234515 Professor de ensino superior na área de pesquisa educacional</t>
  </si>
  <si>
    <t>234520 Professor de ensino superior na área de prática de ensino</t>
  </si>
  <si>
    <t>234604 Professor de língua alemã</t>
  </si>
  <si>
    <t>234608 Professor de língua italiana</t>
  </si>
  <si>
    <t>234612 Professor de língua francesa</t>
  </si>
  <si>
    <t>234616 Professor de língua inglesa</t>
  </si>
  <si>
    <t>234620 Professor de língua espanhola</t>
  </si>
  <si>
    <t>234624 Professor de língua portuguesa</t>
  </si>
  <si>
    <t>234628 Professor de literatura brasileira</t>
  </si>
  <si>
    <t>234632 Professor de literatura portuguesa</t>
  </si>
  <si>
    <t>234636 Professor de literatura alemã</t>
  </si>
  <si>
    <t>234640 Professor de literatura comparada</t>
  </si>
  <si>
    <t>234644 Professor de literatura espanhola</t>
  </si>
  <si>
    <t>234648 Professor de literatura francesa</t>
  </si>
  <si>
    <t>234652 Professor de literatura inglesa</t>
  </si>
  <si>
    <t>234656 Professor de literatura italiana</t>
  </si>
  <si>
    <t>234660 Professor de literatura de línguas estrangeiras modernas</t>
  </si>
  <si>
    <t>234664 Professor de outras línguas e literaturas</t>
  </si>
  <si>
    <t>234668 Professor de línguas estrangeiras modernas</t>
  </si>
  <si>
    <t>234672 Professor de lingüística e lingüística aplicada</t>
  </si>
  <si>
    <t>234676 Professor de filologia e crítica textual</t>
  </si>
  <si>
    <t>234680 Professor de semiótica</t>
  </si>
  <si>
    <t>234684 Professor de teoria da literatura</t>
  </si>
  <si>
    <t>234705 Professor de antropologia do ensino superior</t>
  </si>
  <si>
    <t>234710 Professor de arquivologia do ensino superior</t>
  </si>
  <si>
    <t>234715 Professor de biblioteconomia do ensino superior</t>
  </si>
  <si>
    <t>234720 Professor de ciência política do ensino superior</t>
  </si>
  <si>
    <t>234725 Professor de comunicação social do ensino superior</t>
  </si>
  <si>
    <t>234730 Professor de direito do ensino superior</t>
  </si>
  <si>
    <t>234735 Professor de filosofia do ensino superior</t>
  </si>
  <si>
    <t>234740 Professor de geografia do ensino superior</t>
  </si>
  <si>
    <t>234745 Professor de história do ensino superior</t>
  </si>
  <si>
    <t>234750 Professor de jornalismo</t>
  </si>
  <si>
    <t>234755 Professor de museologia do ensino superior</t>
  </si>
  <si>
    <t>234760 Professor de psicologia do ensino superior</t>
  </si>
  <si>
    <t>234765 Professor de serviço social do ensino superior</t>
  </si>
  <si>
    <t>234770 Professor de sociologia do ensino superior</t>
  </si>
  <si>
    <t>234805 Professor de economia</t>
  </si>
  <si>
    <t>234810 Professor de administração</t>
  </si>
  <si>
    <t>234815 Professor de contabilidade</t>
  </si>
  <si>
    <t>234905 Professor de artes do espetáculo no ensino superior</t>
  </si>
  <si>
    <t>234910 Professor de artes visuais no ensino superior (artes plásticas e multimídia)</t>
  </si>
  <si>
    <t>234915 Professor de música no ensino superior</t>
  </si>
  <si>
    <t>239205 Professor de alunos com deficiência auditiva e surdos</t>
  </si>
  <si>
    <t>239210 Professor de alunos com deficiência física</t>
  </si>
  <si>
    <t>239215 Professor de alunos com deficiência mental</t>
  </si>
  <si>
    <t>239220 Professor de alunos com deficiência múltipla</t>
  </si>
  <si>
    <t>239225 Professor de alunos com deficiência visual</t>
  </si>
  <si>
    <t>239405 Coordenador pedagógico</t>
  </si>
  <si>
    <t>239410 Orientador educacional</t>
  </si>
  <si>
    <t>239415 Pedagogo</t>
  </si>
  <si>
    <t>239420 Professor de técnicas e recursos audiovisuais</t>
  </si>
  <si>
    <t>239425 Psicopedagogo</t>
  </si>
  <si>
    <t>239430 Supervisor de ensino</t>
  </si>
  <si>
    <t>239435 Designer educacional</t>
  </si>
  <si>
    <t>239440 Neuropsicopedagogo clinico</t>
  </si>
  <si>
    <t>239445 Neuropsicopedagogo institucional</t>
  </si>
  <si>
    <t>241005 Advogado</t>
  </si>
  <si>
    <t>241010 Advogado de empresa</t>
  </si>
  <si>
    <t>241015 Advogado (direito civil)</t>
  </si>
  <si>
    <t>241020 Advogado (direito público)</t>
  </si>
  <si>
    <t>241025 Advogado (direito penal)</t>
  </si>
  <si>
    <t>241030 Advogado (áreas especiais)</t>
  </si>
  <si>
    <t>241035 Advogado (direito do trabalho)</t>
  </si>
  <si>
    <t>241040 Consultor jurídico</t>
  </si>
  <si>
    <t>241205 Advogado da união</t>
  </si>
  <si>
    <t>241210 Procurador autárquico</t>
  </si>
  <si>
    <t>241215 Procurador da fazenda nacional</t>
  </si>
  <si>
    <t>241220 Procurador do estado</t>
  </si>
  <si>
    <t>241225 Procurador do município</t>
  </si>
  <si>
    <t>241230 Procurador federal</t>
  </si>
  <si>
    <t>241235 Procurador fundacional</t>
  </si>
  <si>
    <t>241305 Oficial de registro de contratos marítimos</t>
  </si>
  <si>
    <t>241310 Oficial do registro civil de pessoas jurídicas</t>
  </si>
  <si>
    <t>241315 Oficial do registro civil de pessoas naturais</t>
  </si>
  <si>
    <t>241320 Oficial do registro de distribuições</t>
  </si>
  <si>
    <t>241325 Oficial do registro de imóveis</t>
  </si>
  <si>
    <t>241330 Oficial do registro de títulos e documentos</t>
  </si>
  <si>
    <t>241335 Tabelião de notas</t>
  </si>
  <si>
    <t>241340 Tabelião de protestos</t>
  </si>
  <si>
    <t>241405 Conselheiro julgador</t>
  </si>
  <si>
    <t>242205 Procurador da república</t>
  </si>
  <si>
    <t>242210 Procurador de justiça</t>
  </si>
  <si>
    <t>242215 Procurador de justiça militar</t>
  </si>
  <si>
    <t>242220 Procurador do trabalho</t>
  </si>
  <si>
    <t>242225 Procurador regional da república</t>
  </si>
  <si>
    <t>242230 Procurador regional do trabalho</t>
  </si>
  <si>
    <t>242235 Promotor de justiça</t>
  </si>
  <si>
    <t>242240 Subprocurador de justiça militar</t>
  </si>
  <si>
    <t>242245 Subprocurador-geral da república</t>
  </si>
  <si>
    <t>242250 Subprocurador-geral do trabalho</t>
  </si>
  <si>
    <t>242305 Delegado de polícia</t>
  </si>
  <si>
    <t>242405 Defensor público</t>
  </si>
  <si>
    <t>242410 Procurador da assistência judiciária</t>
  </si>
  <si>
    <t>242905 Oficial de inteligência</t>
  </si>
  <si>
    <t>242910 Oficial técnico de inteligência</t>
  </si>
  <si>
    <t>251105 Antropólogo</t>
  </si>
  <si>
    <t>251110 Arqueólogo</t>
  </si>
  <si>
    <t>251115 Cientista político</t>
  </si>
  <si>
    <t>251120 Sociólogo</t>
  </si>
  <si>
    <t>251205 Economista</t>
  </si>
  <si>
    <t>251210 Economista agroindustrial</t>
  </si>
  <si>
    <t>251215 Economista financeiro</t>
  </si>
  <si>
    <t>251220 Economista industrial</t>
  </si>
  <si>
    <t>251225 Economista do setor público</t>
  </si>
  <si>
    <t>251230 Economista ambiental</t>
  </si>
  <si>
    <t>251235 Economista regional e urbano</t>
  </si>
  <si>
    <t>251305 Geógrafo</t>
  </si>
  <si>
    <t>251405 Filósofo</t>
  </si>
  <si>
    <t>251505 Psicólogo educacional</t>
  </si>
  <si>
    <t>251510 Psicólogo clínico</t>
  </si>
  <si>
    <t>251515 Psicólogo do esporte</t>
  </si>
  <si>
    <t>251520 Psicólogo hospitalar</t>
  </si>
  <si>
    <t>251525 Psicólogo jurídico</t>
  </si>
  <si>
    <t>251530 Psicólogo social</t>
  </si>
  <si>
    <t>251535 Psicólogo do trânsito</t>
  </si>
  <si>
    <t>251540 Psicólogo do trabalho</t>
  </si>
  <si>
    <t>251545 Neuropsicólogo</t>
  </si>
  <si>
    <t>251550 Psicanalista</t>
  </si>
  <si>
    <t>251555 Psicólogo acupunturista</t>
  </si>
  <si>
    <t>251605 Assistente social</t>
  </si>
  <si>
    <t>251610 Economista doméstico</t>
  </si>
  <si>
    <t>252105 Administrador</t>
  </si>
  <si>
    <t>252205 Auditor (contadores e afins)</t>
  </si>
  <si>
    <t>252210 Contador</t>
  </si>
  <si>
    <t>252215 Perito contábil</t>
  </si>
  <si>
    <t>252305 Secretária(o) executiva(o)</t>
  </si>
  <si>
    <t>252310 Secretário  bilíngüe</t>
  </si>
  <si>
    <t>252315 Secretária trilíngüe</t>
  </si>
  <si>
    <t>252320 Tecnólogo em secretariado escolar</t>
  </si>
  <si>
    <t>252405 Analista de recursos humanos</t>
  </si>
  <si>
    <t>252505 Administrador de fundos e carteiras de investimento</t>
  </si>
  <si>
    <t>252510 Analista de câmbio</t>
  </si>
  <si>
    <t>252515 Analista de cobrança (instituições financeiras)</t>
  </si>
  <si>
    <t>252525 Analista de crédito (instituições financeiras)</t>
  </si>
  <si>
    <t>252530 Analista de crédito rural</t>
  </si>
  <si>
    <t>252535 Analista de leasing</t>
  </si>
  <si>
    <t>252540 Analista de produtos bancários</t>
  </si>
  <si>
    <t>252545 Analista financeiro (instituições financeiras)</t>
  </si>
  <si>
    <t>252550 Profissional de relações com investidores</t>
  </si>
  <si>
    <t>252605 Gestor em segurança</t>
  </si>
  <si>
    <t>252705 Analista de pcp (programação e controle da produção)</t>
  </si>
  <si>
    <t>252710 Analista de planejamento de materias</t>
  </si>
  <si>
    <t>252715 Analista de logistica</t>
  </si>
  <si>
    <t>252720 Analista de projetos logisticos</t>
  </si>
  <si>
    <t>252725 Analista de gestão de estoque</t>
  </si>
  <si>
    <t>253110 Redator de publicidade</t>
  </si>
  <si>
    <t>253115 Publicitário</t>
  </si>
  <si>
    <t>253120 Diretor de mídia (publicidade)</t>
  </si>
  <si>
    <t>253125 Diretor de arte (publicidade)</t>
  </si>
  <si>
    <t>253130 Diretor de criação</t>
  </si>
  <si>
    <t>253135 Diretor de contas (publicidade)</t>
  </si>
  <si>
    <t>253140 Agenciador de propaganda</t>
  </si>
  <si>
    <t>253205 Gerente de captação (fundos e investimentos institucionais)</t>
  </si>
  <si>
    <t>253210 Gerente de clientes especiais (private)</t>
  </si>
  <si>
    <t>253215 Gerente de contas - pessoa física e jurídica</t>
  </si>
  <si>
    <t>253220 Gerente de grandes contas (corporate)</t>
  </si>
  <si>
    <t>253225 Operador de negócios</t>
  </si>
  <si>
    <t>253305 Corretor de valores, ativos financeiros, mercadorias e derivativos</t>
  </si>
  <si>
    <t>253405 Analista de mídias sociais</t>
  </si>
  <si>
    <t>253410 Influenciador digital</t>
  </si>
  <si>
    <t>254105 Auditor-fiscal da receita federal</t>
  </si>
  <si>
    <t>254110 Técnico da receita federal</t>
  </si>
  <si>
    <t>254205 Auditor-fiscal da previdência social</t>
  </si>
  <si>
    <t>254305 Auditor-fiscal do trabalho</t>
  </si>
  <si>
    <t>254310 Agente de higiene e segurança</t>
  </si>
  <si>
    <t>254405 Fiscal de tributos estadual</t>
  </si>
  <si>
    <t>254410 Fiscal de tributos municipal</t>
  </si>
  <si>
    <t>254415 Técnico de tributos estadual</t>
  </si>
  <si>
    <t>254420 Técnico de tributos municipal</t>
  </si>
  <si>
    <t>254505 Fiscal de atividades urbanas</t>
  </si>
  <si>
    <t>261105 Arquivista pesquisador (jornalismo)</t>
  </si>
  <si>
    <t>261110 Assessor de imprensa</t>
  </si>
  <si>
    <t>261115 Diretor de redação</t>
  </si>
  <si>
    <t>261120 Editor</t>
  </si>
  <si>
    <t>261125 Jornalista</t>
  </si>
  <si>
    <t>261130 Produtor de texto</t>
  </si>
  <si>
    <t>261135 Repórter (exclusive rádio e televisão)</t>
  </si>
  <si>
    <t>261140 Revisor de texto</t>
  </si>
  <si>
    <t>261205 Bibliotecário</t>
  </si>
  <si>
    <t>261210 Documentalista</t>
  </si>
  <si>
    <t>261215 Analista de informações (pesquisador de informações de rede)</t>
  </si>
  <si>
    <t>261305 Arquivista</t>
  </si>
  <si>
    <t>261310 Museólogo</t>
  </si>
  <si>
    <t>261405 Filólogo</t>
  </si>
  <si>
    <t>261410 Intérprete</t>
  </si>
  <si>
    <t>261415 Lingüista</t>
  </si>
  <si>
    <t>261420 Tradutor</t>
  </si>
  <si>
    <t>261425 Intérprete de língua de sinais</t>
  </si>
  <si>
    <t>261430 Audiodescritor</t>
  </si>
  <si>
    <t>261505 Autor-roteirista</t>
  </si>
  <si>
    <t>261510 Crítico</t>
  </si>
  <si>
    <t>261515 Escritor de ficção</t>
  </si>
  <si>
    <t>261520 Escritor de não ficção</t>
  </si>
  <si>
    <t>261525 Poeta</t>
  </si>
  <si>
    <t>261530 Redator de textos técnicos</t>
  </si>
  <si>
    <t>261605 Editor de jornal</t>
  </si>
  <si>
    <t>261610 Editor de livro</t>
  </si>
  <si>
    <t>261615 Editor de mídia eletrônica</t>
  </si>
  <si>
    <t>261620 Editor de revista</t>
  </si>
  <si>
    <t>261625 Editor de revista científica</t>
  </si>
  <si>
    <t>261705 Âncora de mídias audiovisuais</t>
  </si>
  <si>
    <t>261710 Comentarista de mídias audiovisuais</t>
  </si>
  <si>
    <t>261715 Locutor de mídias audiovisuais</t>
  </si>
  <si>
    <t>261730 Repórter de mídias audiovisuais</t>
  </si>
  <si>
    <t>261805 Fotógrafo</t>
  </si>
  <si>
    <t>261810 Fotógrafo publicitário</t>
  </si>
  <si>
    <t>261815 Fotógrafo retratista</t>
  </si>
  <si>
    <t>261820 Repórter fotográfico</t>
  </si>
  <si>
    <t>261905 Continuista</t>
  </si>
  <si>
    <t>261910 Assistente de direção (tv)</t>
  </si>
  <si>
    <t>262105 Produtor cultural</t>
  </si>
  <si>
    <t>262110 Produtor cinematográfico</t>
  </si>
  <si>
    <t>262115 Produtor de rádio</t>
  </si>
  <si>
    <t>262120 Produtor de teatro</t>
  </si>
  <si>
    <t>262125 Produtor de televisão</t>
  </si>
  <si>
    <t>262130 Tecnólogo em produção fonográfica</t>
  </si>
  <si>
    <t>262135 Tecnólogo em produção audiovisual</t>
  </si>
  <si>
    <t>262205 Diretor de cinema</t>
  </si>
  <si>
    <t>262210 Diretor de programas de rádio</t>
  </si>
  <si>
    <t>262215 Diretor de programas de televisão</t>
  </si>
  <si>
    <t>262220 Diretor teatral</t>
  </si>
  <si>
    <t>262225 Diretor de programação</t>
  </si>
  <si>
    <t>262230 Diretor de produção</t>
  </si>
  <si>
    <t>262235 Diretor artistíco</t>
  </si>
  <si>
    <t>262305 Cenógrafo carnavalesco e festas populares</t>
  </si>
  <si>
    <t>262310 Cenógrafo de cinema</t>
  </si>
  <si>
    <t>262315 Cenógrafo de eventos</t>
  </si>
  <si>
    <t>262320 Cenógrafo de teatro</t>
  </si>
  <si>
    <t>262325 Cenógrafo de tv</t>
  </si>
  <si>
    <t>262330 Diretor de arte</t>
  </si>
  <si>
    <t>262405 Artista (artes visuais)</t>
  </si>
  <si>
    <t>262410 Desenhista industrial gráfico (designer gráfico)</t>
  </si>
  <si>
    <t>262415 Conservador-restaurador de bens  culturais</t>
  </si>
  <si>
    <t>262420 Desenhista industrial de produto (designer de produto)</t>
  </si>
  <si>
    <t>262425 Desenhista industrial de produto de moda (designer de moda)</t>
  </si>
  <si>
    <t>262505 Ator</t>
  </si>
  <si>
    <t>262605 Compositor</t>
  </si>
  <si>
    <t>262610 Músico arranjador</t>
  </si>
  <si>
    <t>262615 Músico regente</t>
  </si>
  <si>
    <t>262620 Musicólogo</t>
  </si>
  <si>
    <t>262705 Músico intérprete cantor</t>
  </si>
  <si>
    <t>262710 Músico intérprete instrumentista</t>
  </si>
  <si>
    <t>262805 Assistente de coreografia</t>
  </si>
  <si>
    <t>262810 Bailarino (exceto danças populares)</t>
  </si>
  <si>
    <t>262815 Coreógrafo</t>
  </si>
  <si>
    <t>262820 Dramaturgo de dança</t>
  </si>
  <si>
    <t>262825 Ensaiador de dança</t>
  </si>
  <si>
    <t>262830 Professor de dança</t>
  </si>
  <si>
    <t>262905 Decorador de interiores de nível superior</t>
  </si>
  <si>
    <t>263105 Ministro de culto religioso</t>
  </si>
  <si>
    <t>263110 Missionário</t>
  </si>
  <si>
    <t>263115 Teólogo</t>
  </si>
  <si>
    <t>271105 Chefe de cozinha</t>
  </si>
  <si>
    <t>271110 Tecnólogo em gastronomia</t>
  </si>
  <si>
    <t>300105 Técnico em mecatrônica - automação da manufatura</t>
  </si>
  <si>
    <t>300110 Técnico em mecatrônica - robótica</t>
  </si>
  <si>
    <t>300305 Técnico em eletromecânica</t>
  </si>
  <si>
    <t>301105 Técnico de laboratório industrial</t>
  </si>
  <si>
    <t>301110 Técnico de laboratório de análises físico-químicas (materiais de construção)</t>
  </si>
  <si>
    <t>301115 Técnico químico de petróleo</t>
  </si>
  <si>
    <t>301205 Técnico de apoio à bioengenharia</t>
  </si>
  <si>
    <t>311105 Técnico químico</t>
  </si>
  <si>
    <t>311110 Técnico de celulose e papel</t>
  </si>
  <si>
    <t>311115 Técnico em curtimento</t>
  </si>
  <si>
    <t>311205 Técnico em petroquímica</t>
  </si>
  <si>
    <t>311305 Técnico em materiais, produtos cerâmicos e vidros</t>
  </si>
  <si>
    <t>311405 Técnico em borracha</t>
  </si>
  <si>
    <t>311410 Técnico em plástico</t>
  </si>
  <si>
    <t>311505 Técnico de controle de meio ambiente</t>
  </si>
  <si>
    <t>311510 Técnico de meteorologia</t>
  </si>
  <si>
    <t>311515 Técnico de utilidade (produção e distribuição de vapor, gases, óleos, combustíveis, energia)</t>
  </si>
  <si>
    <t>311520 Técnico em tratamento de efluentes</t>
  </si>
  <si>
    <t>311605 Técnico têxtil</t>
  </si>
  <si>
    <t>311610 Técnico têxtil (tratamentos químicos)</t>
  </si>
  <si>
    <t>311615 Técnico têxtil de fiação</t>
  </si>
  <si>
    <t>311620 Técnico têxtil de malharia</t>
  </si>
  <si>
    <t>311625 Técnico têxtil de tecelagem</t>
  </si>
  <si>
    <t>311705 Colorista de papel</t>
  </si>
  <si>
    <t>311710 Colorista têxtil</t>
  </si>
  <si>
    <t>311715 Preparador de tintas</t>
  </si>
  <si>
    <t>311720 Preparador de tintas (fábrica de tecidos)</t>
  </si>
  <si>
    <t>311725 Tingidor de couros e peles</t>
  </si>
  <si>
    <t>312105 Técnico de obras civis</t>
  </si>
  <si>
    <t>312205 Técnico de estradas</t>
  </si>
  <si>
    <t>312210 Técnico de saneamento</t>
  </si>
  <si>
    <t>312305 Técnico em agrimensura</t>
  </si>
  <si>
    <t>312310 Técnico em geodésia e cartografia</t>
  </si>
  <si>
    <t>312315 Técnico em hidrografia</t>
  </si>
  <si>
    <t>312320 Topógrafo</t>
  </si>
  <si>
    <t>313105 Eletrotécnico</t>
  </si>
  <si>
    <t>313110 Eletrotécnico (produção de energia)</t>
  </si>
  <si>
    <t>313115 Eletrotécnico na fabricação, montagem e instalação de máquinas e equipamentos</t>
  </si>
  <si>
    <t>313120 Técnico de manutenção elétrica</t>
  </si>
  <si>
    <t>313125 Técnico de manutenção elétrica de máquina</t>
  </si>
  <si>
    <t>313130 Técnico eletricista</t>
  </si>
  <si>
    <t>313205 Técnico de manutenção eletrônica</t>
  </si>
  <si>
    <t>313210 Técnico de manutenção eletrônica (circuitos de máquinas com comando numérico)</t>
  </si>
  <si>
    <t>313215 Técnico eletrônico</t>
  </si>
  <si>
    <t>313220 Técnico em manutenção de equipamentos de informática</t>
  </si>
  <si>
    <t>313305 Técnico de comunicação de dados</t>
  </si>
  <si>
    <t>313310 Técnico de rede (telecomunicações)</t>
  </si>
  <si>
    <t>313315 Técnico de telecomunicações (telefonia)</t>
  </si>
  <si>
    <t>313320 Técnico de transmissão (telecomunicações)</t>
  </si>
  <si>
    <t>313405 Técnico em calibração</t>
  </si>
  <si>
    <t>313410 Técnico em instrumentação</t>
  </si>
  <si>
    <t>313415 Encarregado de manutenção de instrumentos de controle, medição e similares</t>
  </si>
  <si>
    <t>313505 Técnico em fotônica</t>
  </si>
  <si>
    <t>314105 Técnico em mecânica de precisão</t>
  </si>
  <si>
    <t>314110 Técnico mecânico</t>
  </si>
  <si>
    <t>314115 Técnico mecânico (calefação, ventilação e refrigeração)</t>
  </si>
  <si>
    <t>314120 Técnico mecânico (máquinas)</t>
  </si>
  <si>
    <t>314125 Técnico mecânico (motores)</t>
  </si>
  <si>
    <t>314205 Técnico mecânico na fabricação de ferramentas</t>
  </si>
  <si>
    <t>314210 Técnico mecânico na manutenção de ferramentas</t>
  </si>
  <si>
    <t>314305 Técnico em automobilística</t>
  </si>
  <si>
    <t>314310 Técnico mecânico (aeronaves)</t>
  </si>
  <si>
    <t>314315 Técnico mecânico (embarcações)</t>
  </si>
  <si>
    <t>314405 Técnico de manutenção de sistemas e instrumentos</t>
  </si>
  <si>
    <t>314410 Técnico em manutenção de máquinas</t>
  </si>
  <si>
    <t>314610 Técnico em caldeiraria</t>
  </si>
  <si>
    <t>314615 Técnico em estruturas metálicas</t>
  </si>
  <si>
    <t>314620 Técnico em soldagem</t>
  </si>
  <si>
    <t>314625 Tecnólogo em soldagem</t>
  </si>
  <si>
    <t>314705 Técnico de acabamento em siderurgia</t>
  </si>
  <si>
    <t>314710 Técnico de aciaria em siderurgia</t>
  </si>
  <si>
    <t>314715 Técnico de fundição em siderurgia</t>
  </si>
  <si>
    <t>314720 Técnico de laminação em siderurgia</t>
  </si>
  <si>
    <t>314725 Técnico de redução na siderurgia (primeira fusão)</t>
  </si>
  <si>
    <t>314730 Técnico de refratário em siderurgia</t>
  </si>
  <si>
    <t>314805 Inspetor de equipamentos</t>
  </si>
  <si>
    <t>314810 Inspetor de fabricação</t>
  </si>
  <si>
    <t>314815 Inspetor de ensaios não destrutivos</t>
  </si>
  <si>
    <t>314825 Inspetor de dutos</t>
  </si>
  <si>
    <t>314830 Inspetor de controle dimensional</t>
  </si>
  <si>
    <t>314835 Inspetor de pintura</t>
  </si>
  <si>
    <t>314840 Inspetor de manutenção</t>
  </si>
  <si>
    <t>314845 Inspetor de soldagem</t>
  </si>
  <si>
    <t>316105 Técnico em geofísica</t>
  </si>
  <si>
    <t>316110 Técnico em geologia</t>
  </si>
  <si>
    <t>316115 Técnico em geoquímica</t>
  </si>
  <si>
    <t>316120 Técnico em geotecnia</t>
  </si>
  <si>
    <t>316305 Técnico de mineração</t>
  </si>
  <si>
    <t>316310 Técnico de mineração (óleo e petróleo)</t>
  </si>
  <si>
    <t>316315 Técnico em processamento mineral (exceto petróleo)</t>
  </si>
  <si>
    <t>316320 Técnico em pesquisa mineral</t>
  </si>
  <si>
    <t>316325 Técnico de produção em refino de petróleo</t>
  </si>
  <si>
    <t>316330 Técnico em planejamento de lavra de minas</t>
  </si>
  <si>
    <t>316335 Desincrustador (poços de petróleo)</t>
  </si>
  <si>
    <t>316340 Cimentador (poços de petróleo)</t>
  </si>
  <si>
    <t>317105 Desenvolvedor web (técnico)</t>
  </si>
  <si>
    <t>317110 Desenvolvedor de sistemas de tecnologia da informação (técnico)</t>
  </si>
  <si>
    <t>317115 Programador de máquinas - ferramenta com comando numérico</t>
  </si>
  <si>
    <t>317120 Desenvolvedor de multimídia</t>
  </si>
  <si>
    <t>317205 Operador de computador</t>
  </si>
  <si>
    <t>317210 Técnico de suporte ao usuário de tecnologia da informação</t>
  </si>
  <si>
    <t>318005 Desenhista técnico</t>
  </si>
  <si>
    <t>318010 Desenhista copista</t>
  </si>
  <si>
    <t>318015 Desenhista detalhista</t>
  </si>
  <si>
    <t>318105 Desenhista técnico (arquitetura)</t>
  </si>
  <si>
    <t>318110 Desenhista técnico (cartografia)</t>
  </si>
  <si>
    <t>318115 Desenhista técnico (construção civil)</t>
  </si>
  <si>
    <t>318120 Desenhista técnico (instalações hidrossanitárias)</t>
  </si>
  <si>
    <t>318205 Desenhista técnico mecânico</t>
  </si>
  <si>
    <t>318210 Desenhista técnico aeronáutico</t>
  </si>
  <si>
    <t>318215 Desenhista técnico naval</t>
  </si>
  <si>
    <t>318305 Desenhista técnico (eletricidade e eletrônica)</t>
  </si>
  <si>
    <t>318310 Desenhista técnico (calefação, ventilação e refrigeração)</t>
  </si>
  <si>
    <t>318405 Desenhista técnico (artes gráficas)</t>
  </si>
  <si>
    <t>318410 Desenhista técnico (ilustrações artísticas)</t>
  </si>
  <si>
    <t>318415 Desenhista técnico (ilustrações técnicas)</t>
  </si>
  <si>
    <t>318420 Desenhista técnico (indústria têxtil)</t>
  </si>
  <si>
    <t>318425 Desenhista técnico (mobiliário)</t>
  </si>
  <si>
    <t>318430 Desenhista técnico de embalagens, maquetes e leiautes</t>
  </si>
  <si>
    <t>318505 Desenhista projetista de arquitetura</t>
  </si>
  <si>
    <t>318510 Desenhista projetista de construção civil</t>
  </si>
  <si>
    <t>318605 Desenhista projetista de máquinas</t>
  </si>
  <si>
    <t>318610 Desenhista projetista mecânico</t>
  </si>
  <si>
    <t>318705 Desenhista projetista de eletricidade</t>
  </si>
  <si>
    <t>318710 Desenhista projetista eletrônico</t>
  </si>
  <si>
    <t>318805 Projetista de móveis</t>
  </si>
  <si>
    <t>318810 Modelista de roupas</t>
  </si>
  <si>
    <t>318815 Modelista de calçados</t>
  </si>
  <si>
    <t>319105 Técnico em calçados e artefatos de couro</t>
  </si>
  <si>
    <t>319110 Técnico em confecções do vestuário</t>
  </si>
  <si>
    <t>319205 Técnico do mobiliário</t>
  </si>
  <si>
    <t>320105 Técnico em bioterismo</t>
  </si>
  <si>
    <t>320110 Técnico em histologia</t>
  </si>
  <si>
    <t>321105 Técnico agrícola</t>
  </si>
  <si>
    <t>321110 Técnico agropecuário</t>
  </si>
  <si>
    <t>321205 Técnico em madeira</t>
  </si>
  <si>
    <t>321210 Técnico florestal</t>
  </si>
  <si>
    <t>321305 Técnico em piscicultura</t>
  </si>
  <si>
    <t>321310 Técnico em carcinicultura</t>
  </si>
  <si>
    <t>321315 Técnico em mitilicultura</t>
  </si>
  <si>
    <t>321320 Técnico em ranicultura</t>
  </si>
  <si>
    <t>322105 Técnico em acupuntura</t>
  </si>
  <si>
    <t>322110 Podólogo</t>
  </si>
  <si>
    <t>322115 Técnico em quiropraxia</t>
  </si>
  <si>
    <t>322120 Massoterapeuta</t>
  </si>
  <si>
    <t>322125 Terapeuta holístico</t>
  </si>
  <si>
    <t>322130 Esteticista</t>
  </si>
  <si>
    <t>322135 Doula</t>
  </si>
  <si>
    <t>322205 Técnico de enfermagem</t>
  </si>
  <si>
    <t>322210 Técnico de enfermagem de terapia intensiva</t>
  </si>
  <si>
    <t>322215 Técnico de enfermagem do trabalho</t>
  </si>
  <si>
    <t>322220 Técnico de enfermagem psiquiátrica</t>
  </si>
  <si>
    <t>322225 Instrumentador cirúrgico</t>
  </si>
  <si>
    <t>322230 Auxiliar de enfermagem</t>
  </si>
  <si>
    <t>322235 Auxiliar de enfermagem do trabalho</t>
  </si>
  <si>
    <t>322240 Auxiliar de saúde (navegação marítima)</t>
  </si>
  <si>
    <t>322245 Técnico de enfermagem da estratégia de saúde da família</t>
  </si>
  <si>
    <t>322250 Auxiliar de enfermagem da estratégia de saúde da família</t>
  </si>
  <si>
    <t>322255 Técnico em agente comunitário de saúde</t>
  </si>
  <si>
    <t>322305 Técnico em óptica e optometria</t>
  </si>
  <si>
    <t>322405 Técnico em saúde bucal</t>
  </si>
  <si>
    <t>322410 Protético dentário</t>
  </si>
  <si>
    <t>322415 Auxiliar em saúde bucal</t>
  </si>
  <si>
    <t>322420 Auxiliar de prótese dentária</t>
  </si>
  <si>
    <t>322425 Técnico em saúde bucal da estratégia de saúde da família</t>
  </si>
  <si>
    <t>322430 Auxiliar em saúde bucal da estratégia de saúde da família</t>
  </si>
  <si>
    <t>322505 Técnico de ortopedia</t>
  </si>
  <si>
    <t>322605 Técnico de imobilização ortopédica</t>
  </si>
  <si>
    <t>323105 Técnico em pecuária</t>
  </si>
  <si>
    <t>324105 Técnico em métodos eletrográficos em encefalografia</t>
  </si>
  <si>
    <t>324110 Técnico em métodos gráficos em cardiologia</t>
  </si>
  <si>
    <t>324115 Técnico em radiologia e imagenologia</t>
  </si>
  <si>
    <t>324120 Tecnólogo em radiologia</t>
  </si>
  <si>
    <t>324125 Tecnólogo oftálmico</t>
  </si>
  <si>
    <t>324130 Técnico em espirometria</t>
  </si>
  <si>
    <t>324135 Técnico em polissonografia</t>
  </si>
  <si>
    <t>324205 Técnico em patologia clínica</t>
  </si>
  <si>
    <t>324215 Citotécnico</t>
  </si>
  <si>
    <t>324220 Técnico em hemoterapia</t>
  </si>
  <si>
    <t>325005 Enólogo</t>
  </si>
  <si>
    <t>325010 Aromista</t>
  </si>
  <si>
    <t>325015 Perfumista</t>
  </si>
  <si>
    <t>325105 Auxiliar técnico em laboratório de farmácia</t>
  </si>
  <si>
    <t>325110 Técnico em laboratório de farmácia</t>
  </si>
  <si>
    <t>325115 Técnico em farmácia</t>
  </si>
  <si>
    <t>325205 Técnico de alimentos</t>
  </si>
  <si>
    <t>325210 Técnico em nutrição e dietética</t>
  </si>
  <si>
    <t>325305 Técnico em biotecnologia</t>
  </si>
  <si>
    <t>325310 Técnico em imunobiológicos</t>
  </si>
  <si>
    <t>328105 Embalsamador</t>
  </si>
  <si>
    <t>328110 Taxidermista</t>
  </si>
  <si>
    <t>331105 Professor de nível médio na educação infantil</t>
  </si>
  <si>
    <t>331110 Auxiliar de desenvolvimento infantil</t>
  </si>
  <si>
    <t>331205 Professor de nível médio no ensino fundamental</t>
  </si>
  <si>
    <t>331305 Professor de nível médio no ensino profissionalizante</t>
  </si>
  <si>
    <t>332105 Professor leigo no ensino fundamental</t>
  </si>
  <si>
    <t>332205 Professor prático no ensino profissionalizante</t>
  </si>
  <si>
    <t>333105 Instrutor de auto-escola</t>
  </si>
  <si>
    <t>333110 Instrutor de cursos livres</t>
  </si>
  <si>
    <t>333115 Professores de cursos livres</t>
  </si>
  <si>
    <t>334105 Inspetor de alunos de escola privada</t>
  </si>
  <si>
    <t>334110 Inspetor de alunos de escola pública</t>
  </si>
  <si>
    <t>334115 Monitor de transporte escolar</t>
  </si>
  <si>
    <t>341105 Piloto comercial (exceto linhas aéreas)</t>
  </si>
  <si>
    <t>341110 Piloto comercial de helicóptero (exceto linhas aéreas)</t>
  </si>
  <si>
    <t>341115 Mecânico de vôo</t>
  </si>
  <si>
    <t>341120 Piloto agrícola</t>
  </si>
  <si>
    <t>341205 Contramestre de cabotagem</t>
  </si>
  <si>
    <t>341210 Mestre de cabotagem</t>
  </si>
  <si>
    <t>341215 Mestre fluvial</t>
  </si>
  <si>
    <t>341220 Patrão de pesca de alto-mar</t>
  </si>
  <si>
    <t>341225 Patrão de pesca na navegação interior</t>
  </si>
  <si>
    <t>341230 Piloto fluvial</t>
  </si>
  <si>
    <t>341235 Técnico em sinalização náutica</t>
  </si>
  <si>
    <t>341240 Técnicos em manobras em equipamentos de convés</t>
  </si>
  <si>
    <t>341245 Técnico em sinais navais</t>
  </si>
  <si>
    <t>341250 Auxiliar técnico de sinalização nautica</t>
  </si>
  <si>
    <t>341305 Condutor maquinista motorista fluvial</t>
  </si>
  <si>
    <t>341310 Condutor de máquinas</t>
  </si>
  <si>
    <t>341315 Eletricista de bordo</t>
  </si>
  <si>
    <t>341320 Condutor de máquinas (bombeador)</t>
  </si>
  <si>
    <t>341325 Condutor de máquinas (mecânico)</t>
  </si>
  <si>
    <t>342105 Analista de transporte em comércio exterior</t>
  </si>
  <si>
    <t>342110 Operador de transporte multimodal</t>
  </si>
  <si>
    <t>342115 Controlador de serviços de máquinas e veículos</t>
  </si>
  <si>
    <t>342120 Afretador</t>
  </si>
  <si>
    <t>342125 Tecnólogo em logística de transporte</t>
  </si>
  <si>
    <t>342205 Ajudante de despachante aduaneiro</t>
  </si>
  <si>
    <t>342210 Despachante aduaneiro</t>
  </si>
  <si>
    <t>342215 Analista de desembaraço aduaneiro</t>
  </si>
  <si>
    <t>342305 Chefe de serviço de transporte rodoviário (passageiros e cargas)</t>
  </si>
  <si>
    <t>342310 Inspetor de serviços de transportes rodoviários (passageiros e cargas)</t>
  </si>
  <si>
    <t>342315 Supervisor de carga e descarga</t>
  </si>
  <si>
    <t>342405 Agente de estação (ferrovia e metrô)</t>
  </si>
  <si>
    <t>342410 Operador de centro de controle (ferrovia e metrô)</t>
  </si>
  <si>
    <t>342505 Controlador de tráfego aéreo</t>
  </si>
  <si>
    <t>342510 Despachante operacional de vôo</t>
  </si>
  <si>
    <t>342515 Fiscal de aviação civil (fac)</t>
  </si>
  <si>
    <t>342530 Inspetor de aviação civil</t>
  </si>
  <si>
    <t>342535 Operador de atendimento aeroviário</t>
  </si>
  <si>
    <t>342540 Supervisor da administração de aeroportos</t>
  </si>
  <si>
    <t>342545 Supervisor de empresa aérea em aeroportos</t>
  </si>
  <si>
    <t>342550 Agente de proteção de aviação civil</t>
  </si>
  <si>
    <t>342555 Fiscal de pista de aeroporto</t>
  </si>
  <si>
    <t>342560 Operador de rampa ( transporte aéreo)</t>
  </si>
  <si>
    <t>342605 Chefe de estação portuária</t>
  </si>
  <si>
    <t>342610 Supervisor de operações portuárias</t>
  </si>
  <si>
    <t>351105 Técnico de contabilidade</t>
  </si>
  <si>
    <t>351110 Chefe de contabilidade (técnico)</t>
  </si>
  <si>
    <t>351115 Consultor contábil (técnico)</t>
  </si>
  <si>
    <t>351305 Técnico em administração</t>
  </si>
  <si>
    <t>351310 Técnico em administração de comércio exterior</t>
  </si>
  <si>
    <t>351315 Agente de recrutamento e seleção</t>
  </si>
  <si>
    <t>351405 Escrevente</t>
  </si>
  <si>
    <t>351410 Escrivão judicial</t>
  </si>
  <si>
    <t>351415 Escrivão extra - judicial</t>
  </si>
  <si>
    <t>351420 Escrivão de polícia</t>
  </si>
  <si>
    <t>351425 Oficial de justiça</t>
  </si>
  <si>
    <t>351430 Auxiliar de serviços jurídicos</t>
  </si>
  <si>
    <t>351435 Mediador de conflitos</t>
  </si>
  <si>
    <t>351440 Árbitro extrajudicial</t>
  </si>
  <si>
    <t>351505 Técnico em secretariado</t>
  </si>
  <si>
    <t>351510 Taquígrafo</t>
  </si>
  <si>
    <t>351515 Estenotipista</t>
  </si>
  <si>
    <t>351605 Técnico em segurança do trabalho</t>
  </si>
  <si>
    <t>351610 Técnico em higiene ocupacional</t>
  </si>
  <si>
    <t>351705 Analista de seguros (técnico)</t>
  </si>
  <si>
    <t>351710 Analista de sinistros</t>
  </si>
  <si>
    <t>351715 Assistente comercial de seguros</t>
  </si>
  <si>
    <t>351720 Assistente técnico de seguros</t>
  </si>
  <si>
    <t>351725 Inspetor de risco</t>
  </si>
  <si>
    <t>351730 Inspetor de sinistros</t>
  </si>
  <si>
    <t>351735 Técnico de resseguros</t>
  </si>
  <si>
    <t>351740 Técnico de seguros</t>
  </si>
  <si>
    <t>351805 Detetive profissional</t>
  </si>
  <si>
    <t>351810 Investigador de polícia</t>
  </si>
  <si>
    <t>351815 Papiloscopista policial</t>
  </si>
  <si>
    <t>351905 Agente de inteligência</t>
  </si>
  <si>
    <t>351910 Agente técnico de inteligência</t>
  </si>
  <si>
    <t>352205 Agente de defesa ambiental</t>
  </si>
  <si>
    <t>352210 Agente de saúde pública</t>
  </si>
  <si>
    <t>352305 Metrologista</t>
  </si>
  <si>
    <t>352310 Agente fiscal de qualidade</t>
  </si>
  <si>
    <t>352315 Agente fiscal metrológico</t>
  </si>
  <si>
    <t>352320 Agente fiscal têxtil</t>
  </si>
  <si>
    <t>352405 Agente de direitos autorais</t>
  </si>
  <si>
    <t>352410 Avaliador de produtos dos meios de comunicação</t>
  </si>
  <si>
    <t>352420 Técnico em direitos autorais</t>
  </si>
  <si>
    <t>353205 Técnico de operações e serviços bancários - câmbio</t>
  </si>
  <si>
    <t>353210 Técnico de operações e serviços bancários - crédito imobiliário</t>
  </si>
  <si>
    <t>353215 Técnico de operações e serviços bancários - crédito rural</t>
  </si>
  <si>
    <t>353220 Técnico de operações e serviços bancários - leasing</t>
  </si>
  <si>
    <t>353225 Técnico de operações e serviços bancários - renda fixa e variável</t>
  </si>
  <si>
    <t>353230 Tesoureiro de banco</t>
  </si>
  <si>
    <t>353235 Chefe de serviços bancários</t>
  </si>
  <si>
    <t>354120 Agente de vendas de serviços</t>
  </si>
  <si>
    <t>354125 Assistente de vendas</t>
  </si>
  <si>
    <t>354130 Promotor de vendas especializado</t>
  </si>
  <si>
    <t>354135 Técnico de vendas</t>
  </si>
  <si>
    <t>354140 Técnico em atendimento e vendas</t>
  </si>
  <si>
    <t>354145 Vendedor pracista</t>
  </si>
  <si>
    <t>354150 Propagandista de produtos famacêuticos</t>
  </si>
  <si>
    <t>354205 Comprador</t>
  </si>
  <si>
    <t>354210 Supervisor de compras</t>
  </si>
  <si>
    <t>354305 Analista de exportação e importação</t>
  </si>
  <si>
    <t>354405 Leiloeiro</t>
  </si>
  <si>
    <t>354410 Avaliador de imóveis</t>
  </si>
  <si>
    <t>354415 Avaliador de bens móveis</t>
  </si>
  <si>
    <t>354505 Corretor de seguros</t>
  </si>
  <si>
    <t>354605 Corretor de imóveis</t>
  </si>
  <si>
    <t>354610 Corretor de grãos</t>
  </si>
  <si>
    <t>354705 Representante comercial autônomo</t>
  </si>
  <si>
    <t>354805 Técnico em turismo</t>
  </si>
  <si>
    <t>354810 Operador de turismo</t>
  </si>
  <si>
    <t>354815 Agente de viagem</t>
  </si>
  <si>
    <t>354820 Organizador de evento</t>
  </si>
  <si>
    <t>354825 Cerimonialista</t>
  </si>
  <si>
    <t>371105 Auxiliar de biblioteca</t>
  </si>
  <si>
    <t>371110 Técnico em biblioteconomia</t>
  </si>
  <si>
    <t>371205 Colecionador de selos e moedas</t>
  </si>
  <si>
    <t>371210 Técnico em museologia</t>
  </si>
  <si>
    <t>371305 Técnico em programação visual</t>
  </si>
  <si>
    <t>371310 Técnico gráfico</t>
  </si>
  <si>
    <t>371405 Recreador de acantonamento</t>
  </si>
  <si>
    <t>371410 Recreador</t>
  </si>
  <si>
    <t>372105 Diretor de fotografia</t>
  </si>
  <si>
    <t>372110 Iluminador (televisão)</t>
  </si>
  <si>
    <t>372115 Operador de câmera de televisão</t>
  </si>
  <si>
    <t>372205 Operador de rede de teleprocessamento</t>
  </si>
  <si>
    <t>372210 Radiotelegrafista</t>
  </si>
  <si>
    <t>373105 Operador de mídia audiovisual</t>
  </si>
  <si>
    <t>373130 Técnico de sistemas audiovisuais</t>
  </si>
  <si>
    <t>373135 Operador de controle mestre</t>
  </si>
  <si>
    <t>373140 Coordenador de programação</t>
  </si>
  <si>
    <t>373145 Assistente de operações audiovisuais</t>
  </si>
  <si>
    <t>373220 Supervisor técnico operacional de sistemas de televisão e produtoras de vídeo</t>
  </si>
  <si>
    <t>373225 Supervisor de operações (mídias audiovisuais)</t>
  </si>
  <si>
    <t>373230 Supervisor técnico (mídias audiovisuais)</t>
  </si>
  <si>
    <t>374105 Técnico em gravação de áudio</t>
  </si>
  <si>
    <t>374110 Técnico em instalação de equipamentos de áudio</t>
  </si>
  <si>
    <t>374115 Técnico em masterização de áudio</t>
  </si>
  <si>
    <t>374120 Projetista de som</t>
  </si>
  <si>
    <t>374125 Técnico em sonorização</t>
  </si>
  <si>
    <t>374130 Técnico em mixagem de áudio</t>
  </si>
  <si>
    <t>374135 Projetista de sistemas de áudio</t>
  </si>
  <si>
    <t>374140 Microfonista</t>
  </si>
  <si>
    <t>374145 Dj (disc jockey)</t>
  </si>
  <si>
    <t>374150 Sonoplasta</t>
  </si>
  <si>
    <t>374155 Analista musical</t>
  </si>
  <si>
    <t>374205 Cenotécnico (cinema, vídeo, televisão, teatro e espetáculos)</t>
  </si>
  <si>
    <t>374210 Maquinista de cinema e vídeo</t>
  </si>
  <si>
    <t>374215 Maquinista de teatro e espetáculos</t>
  </si>
  <si>
    <t>374305 Operador de projetor cinematográfico</t>
  </si>
  <si>
    <t>374310 Operador-mantenedor de projetor cinematográfico</t>
  </si>
  <si>
    <t>374405 Editor de mídia audiovisual</t>
  </si>
  <si>
    <t>374410 Finalizador de filmes</t>
  </si>
  <si>
    <t>374415 Finalizador de vídeo</t>
  </si>
  <si>
    <t>374420 Montador de filmes</t>
  </si>
  <si>
    <t>374425 Diretor de imagens (tv)</t>
  </si>
  <si>
    <t>375105 Designer de interiores</t>
  </si>
  <si>
    <t>375110 Designer de vitrines</t>
  </si>
  <si>
    <t>375115 Visual merchandiser</t>
  </si>
  <si>
    <t>375120 Decorador de eventos</t>
  </si>
  <si>
    <t>375125 Produtor de moda</t>
  </si>
  <si>
    <t>375130 Profissional de organização (personal organizer)</t>
  </si>
  <si>
    <t>376105 Dançarino tradicional</t>
  </si>
  <si>
    <t>376110 Dançarino popular</t>
  </si>
  <si>
    <t>376205 Acrobata</t>
  </si>
  <si>
    <t>376210 Artista aéreo</t>
  </si>
  <si>
    <t>376215 Artista de circo (outros)</t>
  </si>
  <si>
    <t>376220 Contorcionista</t>
  </si>
  <si>
    <t>376225 Domador de animais (circense)</t>
  </si>
  <si>
    <t>376230 Equilibrista</t>
  </si>
  <si>
    <t>376235 Mágico</t>
  </si>
  <si>
    <t>376240 Malabarista</t>
  </si>
  <si>
    <t>376245 Palhaço</t>
  </si>
  <si>
    <t>376250 Titeriteiro</t>
  </si>
  <si>
    <t>376255 Trapezista</t>
  </si>
  <si>
    <t>376305 Apresentador de eventos</t>
  </si>
  <si>
    <t>376310 Apresentador de festas populares</t>
  </si>
  <si>
    <t>376315 Apresentador de programas de rádio</t>
  </si>
  <si>
    <t>376320 Apresentador de programas de televisão</t>
  </si>
  <si>
    <t>376325 Apresentador de circo</t>
  </si>
  <si>
    <t>376330 Mestre de cerimonias</t>
  </si>
  <si>
    <t>376405 Modelo artístico</t>
  </si>
  <si>
    <t>376410 Modelo de modas</t>
  </si>
  <si>
    <t>376415 Modelo publicitário</t>
  </si>
  <si>
    <t>377105 Atleta profissional (outras modalidades)</t>
  </si>
  <si>
    <t>377110 Atleta profissional de futebol</t>
  </si>
  <si>
    <t>377115 Atleta profissional de golfe</t>
  </si>
  <si>
    <t>377120 Atleta profissional de luta</t>
  </si>
  <si>
    <t>377125 Atleta profissional de tênis</t>
  </si>
  <si>
    <t>377130 Jóquei</t>
  </si>
  <si>
    <t>377135 Piloto de competição automobilística</t>
  </si>
  <si>
    <t>377140 Profissional de atletismo</t>
  </si>
  <si>
    <t>377145 Pugilista</t>
  </si>
  <si>
    <t>377205 Árbitro desportivo</t>
  </si>
  <si>
    <t>377210 Árbitro de atletismo</t>
  </si>
  <si>
    <t>377215 Árbitro de basquete</t>
  </si>
  <si>
    <t>377220 Árbitro de futebol</t>
  </si>
  <si>
    <t>377225 Árbitro de futebol de salão</t>
  </si>
  <si>
    <t>377230 Árbitro de judô</t>
  </si>
  <si>
    <t>377235 Árbitro de karatê</t>
  </si>
  <si>
    <t>377240 Árbitro de poló aquático</t>
  </si>
  <si>
    <t>377245 Árbitro de vôlei</t>
  </si>
  <si>
    <t>391105 Cronoanalista</t>
  </si>
  <si>
    <t>391110 Cronometrista</t>
  </si>
  <si>
    <t>391115 Controlador de entrada e saída</t>
  </si>
  <si>
    <t>391120 Planejista</t>
  </si>
  <si>
    <t>391125 Técnico de planejamento de produção</t>
  </si>
  <si>
    <t>391130 Técnico de planejamento e programação da manutenção</t>
  </si>
  <si>
    <t>391135 Técnico de matéria-prima e material</t>
  </si>
  <si>
    <t>391140 Analista de manutenção (equipamentos aéreos)</t>
  </si>
  <si>
    <t>391145 Analista de planejamento de manutenção</t>
  </si>
  <si>
    <t>391205 Inspetor de qualidade</t>
  </si>
  <si>
    <t>391210 Técnico de garantia da qualidade</t>
  </si>
  <si>
    <t>391215 Operador de inspeção de qualidade</t>
  </si>
  <si>
    <t>391220 Técnico de painel de controle</t>
  </si>
  <si>
    <t>391225 Escolhedor de papel</t>
  </si>
  <si>
    <t>391230 Técnico operacional de serviços de correios</t>
  </si>
  <si>
    <t>395105 Técnico de apoio em pesquisa e desenvolvimento (exceto agropecuário e florestal)</t>
  </si>
  <si>
    <t>395110 Técnico de apoio em pesquisa e desenvolvimento agropecuário florestal</t>
  </si>
  <si>
    <t>410105 Supervisor administrativo</t>
  </si>
  <si>
    <t>410205 Supervisor de almoxarifado</t>
  </si>
  <si>
    <t>410210 Supervisor de câmbio</t>
  </si>
  <si>
    <t>410215 Supervisor de contas a pagar</t>
  </si>
  <si>
    <t>410220 Supervisor de controle patrimonial</t>
  </si>
  <si>
    <t>410225 Supervisor de crédito e cobrança</t>
  </si>
  <si>
    <t>410230 Supervisor de orçamento</t>
  </si>
  <si>
    <t>410235 Supervisor de tesouraria</t>
  </si>
  <si>
    <t>410240 Supervisor de logística</t>
  </si>
  <si>
    <t>411005 Auxiliar de escritório</t>
  </si>
  <si>
    <t>411010 Assistente administrativo</t>
  </si>
  <si>
    <t>411015 Atendente de judiciário</t>
  </si>
  <si>
    <t>411020 Auxiliar de judiciário</t>
  </si>
  <si>
    <t>411025 Auxiliar de cartório</t>
  </si>
  <si>
    <t>411030 Auxiliar de pessoal</t>
  </si>
  <si>
    <t>411035 Auxiliar de estatística</t>
  </si>
  <si>
    <t>411040 Auxiliar de seguros</t>
  </si>
  <si>
    <t>411045 Auxiliar de serviços de importação e exportação</t>
  </si>
  <si>
    <t>411050 Agente de microcrédito</t>
  </si>
  <si>
    <t>411055 Captador de recursos</t>
  </si>
  <si>
    <t>412105 Datilógrafo</t>
  </si>
  <si>
    <t>412110 Digitador</t>
  </si>
  <si>
    <t>412115 Operador de mensagens de telecomunicações (correios)</t>
  </si>
  <si>
    <t>412120 Supervisor de digitação e operação</t>
  </si>
  <si>
    <t>412205 Contínuo</t>
  </si>
  <si>
    <t>413105 Analista de folha de pagamento</t>
  </si>
  <si>
    <t>413110 Auxiliar de contabilidade</t>
  </si>
  <si>
    <t>413115 Auxiliar de faturamento</t>
  </si>
  <si>
    <t>413205 Atendente de agência</t>
  </si>
  <si>
    <t>413210 Caixa de banco</t>
  </si>
  <si>
    <t>413215 Compensador de banco</t>
  </si>
  <si>
    <t>413220 Conferente de serviços bancários</t>
  </si>
  <si>
    <t>413225 Escriturário de banco</t>
  </si>
  <si>
    <t>413230 Operador de cobrança bancária</t>
  </si>
  <si>
    <t>414105 Almoxarife</t>
  </si>
  <si>
    <t>414110 Armazenista</t>
  </si>
  <si>
    <t>414115 Balanceiro</t>
  </si>
  <si>
    <t>414120 Conferente mercadoria (exceto carga e descarga)</t>
  </si>
  <si>
    <t>414125 Estoquista</t>
  </si>
  <si>
    <t>414135 Expedidor de mercadorias</t>
  </si>
  <si>
    <t>414140 Auxiliar de logistica</t>
  </si>
  <si>
    <t>414205 Apontador de mão-de-obra</t>
  </si>
  <si>
    <t>414210 Apontador de produção</t>
  </si>
  <si>
    <t>414215 Conferente de carga e descarga</t>
  </si>
  <si>
    <t>415105 Arquivista de documentos</t>
  </si>
  <si>
    <t>415115 Codificador de dados</t>
  </si>
  <si>
    <t>415120 Fitotecário</t>
  </si>
  <si>
    <t>415125 Kardexista</t>
  </si>
  <si>
    <t>415130 Operador de máquina copiadora (exceto operador de gráfica rápida)</t>
  </si>
  <si>
    <t>415205 Carteiro</t>
  </si>
  <si>
    <t>415210 Operador de triagem e transbordo</t>
  </si>
  <si>
    <t>415215 Entregador de publicações</t>
  </si>
  <si>
    <t>415305 Registrador de câncer</t>
  </si>
  <si>
    <t>415310 Analista de informação em saúde</t>
  </si>
  <si>
    <t>420105 Supervisor de caixas e bilheteiros (exceto caixa de banco)</t>
  </si>
  <si>
    <t>420110 Supervisor de cobrança</t>
  </si>
  <si>
    <t>420115 Supervisor de coletadores de apostas e de jogos</t>
  </si>
  <si>
    <t>420120 Supervisor de entrevistadores e recenseadores</t>
  </si>
  <si>
    <t>420125 Supervisor de recepcionistas</t>
  </si>
  <si>
    <t>420130 Supervisor de telefonistas</t>
  </si>
  <si>
    <t>420135 Supervisor de telemarketing e atendimento</t>
  </si>
  <si>
    <t>421105 Atendente comercial (agência postal)</t>
  </si>
  <si>
    <t>421110 Bilheteiro de transportes coletivos</t>
  </si>
  <si>
    <t>421115 Bilheteiro no serviço de diversões</t>
  </si>
  <si>
    <t>421120 Emissor de passagens</t>
  </si>
  <si>
    <t>421125 Operador de caixa</t>
  </si>
  <si>
    <t>421205 Recebedor de apostas (loteria)</t>
  </si>
  <si>
    <t>421210 Recebedor de apostas (turfe)</t>
  </si>
  <si>
    <t>421305 Cobrador externo</t>
  </si>
  <si>
    <t>421310 Cobrador interno</t>
  </si>
  <si>
    <t>421315 Localizador (cobrador)</t>
  </si>
  <si>
    <t>422105 Recepcionista, em geral</t>
  </si>
  <si>
    <t>422110 Recepcionista de consultório médico ou dentário</t>
  </si>
  <si>
    <t>422115 Recepcionista de seguro saúde</t>
  </si>
  <si>
    <t>422120 Recepcionista de hotel</t>
  </si>
  <si>
    <t>422125 Recepcionista de banco</t>
  </si>
  <si>
    <t>422130 Concierge</t>
  </si>
  <si>
    <t>422205 Telefonista</t>
  </si>
  <si>
    <t>422210 Teleoperador</t>
  </si>
  <si>
    <t>422220 Operador de rádio-chamada</t>
  </si>
  <si>
    <t>422305 Operador de telemarketing ativo</t>
  </si>
  <si>
    <t>422310 Operador de telemarketing ativo e receptivo</t>
  </si>
  <si>
    <t>422315 Operador de telemarketing receptivo</t>
  </si>
  <si>
    <t>422320 Operador de telemarketing técnico</t>
  </si>
  <si>
    <t>422330 Teleatendente de emergência</t>
  </si>
  <si>
    <t>422335 Monitor de teleatendimento</t>
  </si>
  <si>
    <t>423105 Despachante documentalista</t>
  </si>
  <si>
    <t>423110 Despachante de trânsito</t>
  </si>
  <si>
    <t>424105 Entrevistador censitário e de pesquisas amostrais</t>
  </si>
  <si>
    <t>424110 Entrevistador de pesquisa de opinião e mídia</t>
  </si>
  <si>
    <t>424115 Entrevistador de pesquisas de mercado</t>
  </si>
  <si>
    <t>424120 Entrevistador de preços</t>
  </si>
  <si>
    <t>424125 Escriturário  em  estatística</t>
  </si>
  <si>
    <t>424130 Entrevistador social</t>
  </si>
  <si>
    <t>424205 Coordenador de provas (concurso, avaliação, exame)</t>
  </si>
  <si>
    <t>424210 Aplicador de provas (concurso, avaliação,exame)</t>
  </si>
  <si>
    <t>510105 Supervisor de transportes</t>
  </si>
  <si>
    <t>510110 Administrador de edifícios</t>
  </si>
  <si>
    <t>510115 Supervisor de andar</t>
  </si>
  <si>
    <t>510120 Chefe de portaria de hotel</t>
  </si>
  <si>
    <t>510130 Chefe de bar</t>
  </si>
  <si>
    <t>510135 Maître</t>
  </si>
  <si>
    <t>510205 Supervisor de lavanderia</t>
  </si>
  <si>
    <t>510305 Supervisor de bombeiros</t>
  </si>
  <si>
    <t>510310 Supervisor de vigilantes</t>
  </si>
  <si>
    <t>511105 Comissário de vôo</t>
  </si>
  <si>
    <t>511110 Comissário de trem</t>
  </si>
  <si>
    <t>511115 Taifeiro (exceto militares)</t>
  </si>
  <si>
    <t>511205 Fiscal de transportes coletivos (exceto trem)</t>
  </si>
  <si>
    <t>511210 Despachante de transportes coletivos (exceto trem)</t>
  </si>
  <si>
    <t>511215 Cobrador de transportes coletivos (exceto trem)</t>
  </si>
  <si>
    <t>511220 Bilheteiro (estações de metrô, ferroviárias e assemelhadas)</t>
  </si>
  <si>
    <t>511405 Guia de turismo</t>
  </si>
  <si>
    <t>511505 Condutor de turismo de aventura</t>
  </si>
  <si>
    <t>511510 Condutor de turismo de pesca</t>
  </si>
  <si>
    <t>512105 Empregado  doméstico  nos serviços gerais</t>
  </si>
  <si>
    <t>512110 Empregado doméstico  arrumador</t>
  </si>
  <si>
    <t>512115 Empregado doméstico  faxineiro</t>
  </si>
  <si>
    <t>512120 Empregado doméstico diarista</t>
  </si>
  <si>
    <t>513105 Mordomo de residência</t>
  </si>
  <si>
    <t>513110 Mordomo de hotelaria</t>
  </si>
  <si>
    <t>513115 Governanta de hotelaria</t>
  </si>
  <si>
    <t>513205 Cozinheiro geral</t>
  </si>
  <si>
    <t>513210 Cozinheiro do serviço doméstico</t>
  </si>
  <si>
    <t>513215 Cozinheiro industrial</t>
  </si>
  <si>
    <t>513220 Cozinheiro de hospital</t>
  </si>
  <si>
    <t>513225 Cozinheiro de embarcações</t>
  </si>
  <si>
    <t>513305 Camareiro de teatro</t>
  </si>
  <si>
    <t>513310 Camareiro de televisão</t>
  </si>
  <si>
    <t>513315 Camareiro  de hotel</t>
  </si>
  <si>
    <t>513320 Camareiro de embarcações</t>
  </si>
  <si>
    <t>513325 Guarda-roupeiro de cinema</t>
  </si>
  <si>
    <t>513405 Garçom</t>
  </si>
  <si>
    <t>513410 Sommelier</t>
  </si>
  <si>
    <t>513415 Cumim</t>
  </si>
  <si>
    <t>513420 Barman</t>
  </si>
  <si>
    <t>513425 Copeiro</t>
  </si>
  <si>
    <t>513430 Copeiro de hospital</t>
  </si>
  <si>
    <t>513435 Atendente de lanchonete</t>
  </si>
  <si>
    <t>513440 Barista</t>
  </si>
  <si>
    <t>513505 Auxiliar nos serviços de alimentação</t>
  </si>
  <si>
    <t>513605 Churrasqueiro</t>
  </si>
  <si>
    <t>513610 Pizzaiolo</t>
  </si>
  <si>
    <t>513615 Sushiman</t>
  </si>
  <si>
    <t>514105 Ascensorista</t>
  </si>
  <si>
    <t>514110 Garagista</t>
  </si>
  <si>
    <t>514115 Sacristão</t>
  </si>
  <si>
    <t>514120 Zelador de edifício</t>
  </si>
  <si>
    <t>514205 Coletor de lixo domiciliar</t>
  </si>
  <si>
    <t>514215 Varredor de rua</t>
  </si>
  <si>
    <t>514225 Trabalhador de serviços de limpeza e conservação de áreas públicas</t>
  </si>
  <si>
    <t>514230 Coletor de resíduos sólidos de serviços de saúde</t>
  </si>
  <si>
    <t>514305 Limpador de vidros</t>
  </si>
  <si>
    <t>514310 Auxiliar de manutenção predial</t>
  </si>
  <si>
    <t>514315 Limpador de fachadas</t>
  </si>
  <si>
    <t>514320 Faxineiro</t>
  </si>
  <si>
    <t>514325 Trabalhador da manutenção de edificações</t>
  </si>
  <si>
    <t>514330 Limpador de piscinas</t>
  </si>
  <si>
    <t>515105 Agente comunitário de saúde</t>
  </si>
  <si>
    <t>515110 Atendente de enfermagem</t>
  </si>
  <si>
    <t>515115 Parteira leiga</t>
  </si>
  <si>
    <t>515120 Visitador sanitário</t>
  </si>
  <si>
    <t>515125 Agente indígena de saúde</t>
  </si>
  <si>
    <t>515130 Agente indígena de saneamento</t>
  </si>
  <si>
    <t>515135 Socorrista (exceto médicos e enfermeiros)</t>
  </si>
  <si>
    <t>515140 Agente de combate às endemias</t>
  </si>
  <si>
    <t>515205 Auxiliar de banco de sangue</t>
  </si>
  <si>
    <t>515210 Auxiliar de farmácia de manipulação</t>
  </si>
  <si>
    <t>515215 Auxiliar de laboratório de análises clínicas</t>
  </si>
  <si>
    <t>515220 Auxiliar de laboratório de imunobiológicos</t>
  </si>
  <si>
    <t>515225 Auxiliar de produção farmacêutica</t>
  </si>
  <si>
    <t>515305 Educador social</t>
  </si>
  <si>
    <t>515310 Agente de ação social</t>
  </si>
  <si>
    <t>515315 Monitor de dependente químico</t>
  </si>
  <si>
    <t>515320 Conselheiro tutelar</t>
  </si>
  <si>
    <t>515325 Sócioeducador</t>
  </si>
  <si>
    <t>515330 Monitor de ressocialização prisional</t>
  </si>
  <si>
    <t>516105 Barbeiro</t>
  </si>
  <si>
    <t>516110 Cabeleireiro</t>
  </si>
  <si>
    <t>516120 Manicure</t>
  </si>
  <si>
    <t>516125 Maquiador</t>
  </si>
  <si>
    <t>516130 Maquiador de caracterização</t>
  </si>
  <si>
    <t>516140 Pedicure</t>
  </si>
  <si>
    <t>516205 Babá</t>
  </si>
  <si>
    <t>516210 Cuidador de idosos</t>
  </si>
  <si>
    <t>516215 Mãe social</t>
  </si>
  <si>
    <t>516220 Cuidador em saúde</t>
  </si>
  <si>
    <t>516305 Lavadeiro, em geral</t>
  </si>
  <si>
    <t>516310 Lavador de roupas  a maquina</t>
  </si>
  <si>
    <t>516315 Lavador de artefatos de tapeçaria</t>
  </si>
  <si>
    <t>516320 Limpador a seco, à máquina</t>
  </si>
  <si>
    <t>516325 Passador de roupas em geral</t>
  </si>
  <si>
    <t>516330 Tingidor de roupas</t>
  </si>
  <si>
    <t>516335 Conferente-expedidor de roupas (lavanderias)</t>
  </si>
  <si>
    <t>516340 Atendente de lavanderia</t>
  </si>
  <si>
    <t>516345 Auxiliar de lavanderia</t>
  </si>
  <si>
    <t>516405 Lavador de roupas</t>
  </si>
  <si>
    <t>516410 Limpador de roupas a seco, à mão</t>
  </si>
  <si>
    <t>516415 Passador de roupas, à mão</t>
  </si>
  <si>
    <t>516505 Agente funerário</t>
  </si>
  <si>
    <t>516605 Operador de forno (serviços funerários)</t>
  </si>
  <si>
    <t>516610 Sepultador</t>
  </si>
  <si>
    <t>516705 Astrólogo</t>
  </si>
  <si>
    <t>516710 Numerólogo</t>
  </si>
  <si>
    <t>516805 Esotérico</t>
  </si>
  <si>
    <t>516810 Paranormal</t>
  </si>
  <si>
    <t>517105 Bombeiro de aeródromo</t>
  </si>
  <si>
    <t>517110 Bombeiro civil</t>
  </si>
  <si>
    <t>517115 Salva-vidas</t>
  </si>
  <si>
    <t>517120 Brigadista florestal</t>
  </si>
  <si>
    <t>517125 Chefe de brigada</t>
  </si>
  <si>
    <t>517205 Agente de polícia federal</t>
  </si>
  <si>
    <t>517210 Policial rodoviário federal</t>
  </si>
  <si>
    <t>517215 Guarda-civil municipal</t>
  </si>
  <si>
    <t>517220 Agente de trânsito</t>
  </si>
  <si>
    <t>517225 Policial legislativo</t>
  </si>
  <si>
    <t>517230 Policial penal</t>
  </si>
  <si>
    <t>517235 Guarda portuário</t>
  </si>
  <si>
    <t>517305 Vigilante de proteção de aeroporto</t>
  </si>
  <si>
    <t>517310 Agente de segurança</t>
  </si>
  <si>
    <t>517320 Vigia florestal</t>
  </si>
  <si>
    <t>517325 Vigia portuário</t>
  </si>
  <si>
    <t>517330 Vigilante</t>
  </si>
  <si>
    <t>517405 Porteiro (hotel)</t>
  </si>
  <si>
    <t>517410 Porteiro de edifícios</t>
  </si>
  <si>
    <t>517415 Agente de portaria</t>
  </si>
  <si>
    <t>517420 Vigia</t>
  </si>
  <si>
    <t>517425 Fiscal de loja</t>
  </si>
  <si>
    <t>519105 Ciclista mensageiro</t>
  </si>
  <si>
    <t>519110 Motofretista</t>
  </si>
  <si>
    <t>519115 Mototaxista</t>
  </si>
  <si>
    <t>519205 Catador de material reciclável</t>
  </si>
  <si>
    <t>519210 Selecionador de material reciclável</t>
  </si>
  <si>
    <t>519215 Operador de prensa de material reciclável</t>
  </si>
  <si>
    <t>519305 Auxiliar de veterinário</t>
  </si>
  <si>
    <t>519310 Esteticista de animais domésticos</t>
  </si>
  <si>
    <t>519315 Banhista de animais domésticos</t>
  </si>
  <si>
    <t>519320 Tosador de animais domésticos</t>
  </si>
  <si>
    <t>519805 Profissional do sexo</t>
  </si>
  <si>
    <t>519905 Cartazeiro</t>
  </si>
  <si>
    <t>519910 Controlador de pragas</t>
  </si>
  <si>
    <t>519915 Engraxate</t>
  </si>
  <si>
    <t>519920 Gandula</t>
  </si>
  <si>
    <t>519925 Guardador de veículos</t>
  </si>
  <si>
    <t>519930 Lavador de garrafas, vidros e outros utensílios</t>
  </si>
  <si>
    <t>519935 Lavador de veículos</t>
  </si>
  <si>
    <t>519940 Leiturista</t>
  </si>
  <si>
    <t>519945 Recepcionista de casas de espetáculos</t>
  </si>
  <si>
    <t>520105 Supervisor de vendas de serviços</t>
  </si>
  <si>
    <t>520110 Supervisor de vendas comercial</t>
  </si>
  <si>
    <t>521105 Vendedor em comércio atacadista</t>
  </si>
  <si>
    <t>521110 Vendedor de comércio varejista</t>
  </si>
  <si>
    <t>521115 Promotor de vendas</t>
  </si>
  <si>
    <t>521120 Demonstrador de mercadorias</t>
  </si>
  <si>
    <t>521125 Repositor de mercadorias</t>
  </si>
  <si>
    <t>521130 Atendente de farmácia - balconista</t>
  </si>
  <si>
    <t>521135 Frentista</t>
  </si>
  <si>
    <t>521140 Atendente de lojas e mercados</t>
  </si>
  <si>
    <t>523105 Instalador de cortinas e persianas, portas sanfonadas e boxe</t>
  </si>
  <si>
    <t>523110 Instalador de som e acessórios de veículos</t>
  </si>
  <si>
    <t>523115 Chaveiro</t>
  </si>
  <si>
    <t>523120 Aplicador de vinil autoadesivo</t>
  </si>
  <si>
    <t>523125 Estampador de placa de identificação veicular (epiv)</t>
  </si>
  <si>
    <t>524105 Vendedor em domicílio</t>
  </si>
  <si>
    <t>524205 Feirante</t>
  </si>
  <si>
    <t>524210 Jornaleiro (em banca de jornal)</t>
  </si>
  <si>
    <t>524215 Vendedor  permissionário</t>
  </si>
  <si>
    <t>524305 Vendedor ambulante</t>
  </si>
  <si>
    <t>524310 Pipoqueiro ambulante</t>
  </si>
  <si>
    <t>524315 Baiana de acarajé</t>
  </si>
  <si>
    <t>611005 Produtor agropecuário, em geral</t>
  </si>
  <si>
    <t>612005 Produtor agrícola polivalente</t>
  </si>
  <si>
    <t>612105 Produtor de arroz</t>
  </si>
  <si>
    <t>612110 Produtor de cana-de-açúcar</t>
  </si>
  <si>
    <t>612115 Produtor de cereais de inverno</t>
  </si>
  <si>
    <t>612120 Produtor de gramíneas forrageiras</t>
  </si>
  <si>
    <t>612125 Produtor de milho e sorgo</t>
  </si>
  <si>
    <t>612205 Produtor de algodão</t>
  </si>
  <si>
    <t>612210 Produtor de curauá</t>
  </si>
  <si>
    <t>612215 Produtor de juta</t>
  </si>
  <si>
    <t>612220 Produtor de rami</t>
  </si>
  <si>
    <t>612225 Produtor de sisal</t>
  </si>
  <si>
    <t>612305 Produtor na olericultura de legumes</t>
  </si>
  <si>
    <t>612310 Produtor na olericultura de raízes, bulbos e tubérculos</t>
  </si>
  <si>
    <t>612315 Produtor na olericultura de talos, folhas e flores</t>
  </si>
  <si>
    <t>612320 Produtor na olericultura de frutos e sementes</t>
  </si>
  <si>
    <t>612405 Produtor de flores de corte</t>
  </si>
  <si>
    <t>612410 Produtor de flores em vaso</t>
  </si>
  <si>
    <t>612415 Produtor de forrações</t>
  </si>
  <si>
    <t>612420 Produtor de plantas ornamentais</t>
  </si>
  <si>
    <t>612505 Produtor de árvores frutíferas</t>
  </si>
  <si>
    <t>612510 Produtor de espécies frutíferas rasteiras</t>
  </si>
  <si>
    <t>612515 Produtor de espécies frutíferas trepadeiras</t>
  </si>
  <si>
    <t>612605 Cafeicultor</t>
  </si>
  <si>
    <t>612610 Produtor de cacau</t>
  </si>
  <si>
    <t>612615 Produtor de erva-mate</t>
  </si>
  <si>
    <t>612620 Produtor de fumo</t>
  </si>
  <si>
    <t>612625 Produtor de guaraná</t>
  </si>
  <si>
    <t>612705 Produtor da cultura de amendoim</t>
  </si>
  <si>
    <t>612710 Produtor da cultura de canola</t>
  </si>
  <si>
    <t>612715 Produtor da cultura de coco-da-baia</t>
  </si>
  <si>
    <t>612720 Produtor da cultura de dendê</t>
  </si>
  <si>
    <t>612725 Produtor da cultura de girassol</t>
  </si>
  <si>
    <t>612730 Produtor da cultura de linho</t>
  </si>
  <si>
    <t>612735 Produtor da cultura de mamona</t>
  </si>
  <si>
    <t>612740 Produtor da cultura de soja</t>
  </si>
  <si>
    <t>612805 Produtor de especiarias</t>
  </si>
  <si>
    <t>612810 Produtor de plantas aromáticas e medicinais</t>
  </si>
  <si>
    <t>613005 Criador em pecuária polivalente</t>
  </si>
  <si>
    <t>613010 Criador de animais domésticos</t>
  </si>
  <si>
    <t>613105 Criador de asininos e muares</t>
  </si>
  <si>
    <t>613110 Criador de bovinos (corte)</t>
  </si>
  <si>
    <t>613115 Criador de bovinos (leite)</t>
  </si>
  <si>
    <t>613120 Criador de bubalinos (corte)</t>
  </si>
  <si>
    <t>613125 Criador de bubalinos (leite)</t>
  </si>
  <si>
    <t>613130 Criador de eqüínos</t>
  </si>
  <si>
    <t>613205 Criador de caprinos</t>
  </si>
  <si>
    <t>613210 Criador de ovinos</t>
  </si>
  <si>
    <t>613215 Criador de suínos</t>
  </si>
  <si>
    <t>613305 Avicultor</t>
  </si>
  <si>
    <t>613310 Cunicultor</t>
  </si>
  <si>
    <t>613405 Apicultor</t>
  </si>
  <si>
    <t>613410 Criador de animais produtores de veneno</t>
  </si>
  <si>
    <t>613415 Minhocultor</t>
  </si>
  <si>
    <t>613420 Sericultor</t>
  </si>
  <si>
    <t>620105 Supervisor de exploração agrícola</t>
  </si>
  <si>
    <t>620110 Supervisor de exploração agropecuária</t>
  </si>
  <si>
    <t>620115 Supervisor de exploração pecuária</t>
  </si>
  <si>
    <t>621005 Trabalhador agropecuário em geral</t>
  </si>
  <si>
    <t>622005 Caseiro (agricultura)</t>
  </si>
  <si>
    <t>622010 Jardineiro</t>
  </si>
  <si>
    <t>622015 Trabalhador na produção de mudas e sementes</t>
  </si>
  <si>
    <t>622020 Trabalhador volante da agricultura</t>
  </si>
  <si>
    <t>622105 Trabalhador da cultura de arroz</t>
  </si>
  <si>
    <t>622110 Trabalhador da cultura de cana-de-açúcar</t>
  </si>
  <si>
    <t>622115 Trabalhador da cultura de milho e sorgo</t>
  </si>
  <si>
    <t>622120 Trabalhador da cultura de trigo, aveia, cevada e triticale</t>
  </si>
  <si>
    <t>622205 Trabalhador da cultura de algodão</t>
  </si>
  <si>
    <t>622210 Trabalhador da cultura de sisal</t>
  </si>
  <si>
    <t>622215 Trabalhador da cultura do rami</t>
  </si>
  <si>
    <t>622305 Trabalhador na olericultura (frutos e sementes)</t>
  </si>
  <si>
    <t>622310 Trabalhador na olericultura (legumes)</t>
  </si>
  <si>
    <t>622315 Trabalhador na olericultura (raízes, bulbos e tubérculos)</t>
  </si>
  <si>
    <t>622320 Trabalhador na olericultura (talos, folhas e flores)</t>
  </si>
  <si>
    <t>622405 Trabalhador no cultivo de flores e folhagens de corte</t>
  </si>
  <si>
    <t>622410 Trabalhador no cultivo de flores em vaso</t>
  </si>
  <si>
    <t>622415 Trabalhador no cultivo de forrações</t>
  </si>
  <si>
    <t>622420 Trabalhador no cultivo de mudas</t>
  </si>
  <si>
    <t>622425 Trabalhador no cultivo de plantas ornamentais</t>
  </si>
  <si>
    <t>622505 Trabalhador no cultivo de árvores frutíferas</t>
  </si>
  <si>
    <t>622510 Trabalhador no cultivo de espécies frutíferas rasteiras</t>
  </si>
  <si>
    <t>622515 Trabalhador no cultivo de trepadeiras frutíferas</t>
  </si>
  <si>
    <t>622605 Trabalhador da cultura de cacau</t>
  </si>
  <si>
    <t>622610 Trabalhador da cultura de café</t>
  </si>
  <si>
    <t>622615 Trabalhador da cultura de erva-mate</t>
  </si>
  <si>
    <t>622620 Trabalhador da cultura de fumo</t>
  </si>
  <si>
    <t>622625 Trabalhador da cultura de guaraná</t>
  </si>
  <si>
    <t>622705 Trabalhador na cultura de amendoim</t>
  </si>
  <si>
    <t>622710 Trabalhador na cultura de canola</t>
  </si>
  <si>
    <t>622715 Trabalhador na cultura de coco-da-baía</t>
  </si>
  <si>
    <t>622720 Trabalhador na cultura de dendê</t>
  </si>
  <si>
    <t>622725 Trabalhador na cultura de mamona</t>
  </si>
  <si>
    <t>622730 Trabalhador na cultura de soja</t>
  </si>
  <si>
    <t>622735 Trabalhador na cultura do girassol</t>
  </si>
  <si>
    <t>622740 Trabalhador na cultura do linho</t>
  </si>
  <si>
    <t>622805 Trabalhador da cultura de especiarias</t>
  </si>
  <si>
    <t>622810 Trabalhador da cultura de plantas aromáticas e medicinais</t>
  </si>
  <si>
    <t>623005 Adestrador de animais</t>
  </si>
  <si>
    <t>623010 Inseminador</t>
  </si>
  <si>
    <t>623015 Trabalhador de pecuária polivalente</t>
  </si>
  <si>
    <t>623020 Tratador de animais</t>
  </si>
  <si>
    <t>623025 Casqueador de animais</t>
  </si>
  <si>
    <t>623030 Ferrador de animais</t>
  </si>
  <si>
    <t>623105 Trabalhador da pecuária (asininos e muares)</t>
  </si>
  <si>
    <t>623110 Trabalhador da pecuária (bovinos corte)</t>
  </si>
  <si>
    <t>623115 Trabalhador da pecuária (bovinos leite)</t>
  </si>
  <si>
    <t>623120 Trabalhador da pecuária (bubalinos)</t>
  </si>
  <si>
    <t>623125 Trabalhador da pecuária (eqüinos)</t>
  </si>
  <si>
    <t>623205 Trabalhador da caprinocultura</t>
  </si>
  <si>
    <t>623210 Trabalhador da ovinocultura</t>
  </si>
  <si>
    <t>623215 Trabalhador da suinocultura</t>
  </si>
  <si>
    <t>623305 Trabalhador da avicultura de corte</t>
  </si>
  <si>
    <t>623310 Trabalhador da avicultura de postura</t>
  </si>
  <si>
    <t>623315 Operador de incubadora</t>
  </si>
  <si>
    <t>623320 Trabalhador da cunicultura</t>
  </si>
  <si>
    <t>623325 Sexador</t>
  </si>
  <si>
    <t>623405 Trabalhador em criatórios de animais produtores de veneno</t>
  </si>
  <si>
    <t>623410 Trabalhador na apicultura</t>
  </si>
  <si>
    <t>623415 Trabalhador na minhocultura</t>
  </si>
  <si>
    <t>623420 Trabalhador na sericicultura</t>
  </si>
  <si>
    <t>630105 Supervisor da aqüicultura</t>
  </si>
  <si>
    <t>630110 Supervisor da área florestal</t>
  </si>
  <si>
    <t>631005 Catador de caranguejos e siris</t>
  </si>
  <si>
    <t>631010 Catador de mariscos</t>
  </si>
  <si>
    <t>631015 Pescador artesanal de lagostas</t>
  </si>
  <si>
    <t>631020 Pescador artesanal de peixes e camarões</t>
  </si>
  <si>
    <t>631105 Pescador artesanal de água doce</t>
  </si>
  <si>
    <t>631205 Pescador industrial</t>
  </si>
  <si>
    <t>631210 Pescador profissional</t>
  </si>
  <si>
    <t>631305 Criador de camarões</t>
  </si>
  <si>
    <t>631310 Criador de jacarés</t>
  </si>
  <si>
    <t>631315 Criador de mexilhões</t>
  </si>
  <si>
    <t>631320 Criador de ostras</t>
  </si>
  <si>
    <t>631325 Criador de peixes</t>
  </si>
  <si>
    <t>631330 Criador de quelônios</t>
  </si>
  <si>
    <t>631335 Criador de rãs</t>
  </si>
  <si>
    <t>631405 Gelador industrial</t>
  </si>
  <si>
    <t>631410 Gelador profissional</t>
  </si>
  <si>
    <t>631415 Proeiro</t>
  </si>
  <si>
    <t>631420 Redeiro (pesca)</t>
  </si>
  <si>
    <t>632005 Guia florestal</t>
  </si>
  <si>
    <t>632010 Raizeiro</t>
  </si>
  <si>
    <t>632015 Viveirista florestal</t>
  </si>
  <si>
    <t>632105 Classificador de toras</t>
  </si>
  <si>
    <t>632110 Cubador de madeira</t>
  </si>
  <si>
    <t>632115 Identificador florestal</t>
  </si>
  <si>
    <t>632120 Operador de motosserra</t>
  </si>
  <si>
    <t>632125 Trabalhador de extração florestal, em geral</t>
  </si>
  <si>
    <t>632205 Seringueiro</t>
  </si>
  <si>
    <t>632210 Trabalhador da exploração de espécies produtoras de gomas não elásticas</t>
  </si>
  <si>
    <t>632215 Trabalhador da exploração de resinas</t>
  </si>
  <si>
    <t>632305 Trabalhador da exploração de andiroba</t>
  </si>
  <si>
    <t>632310 Trabalhador da exploração de babaçu</t>
  </si>
  <si>
    <t>632315 Trabalhador da exploração de bacaba</t>
  </si>
  <si>
    <t>632320 Trabalhador da exploração de buriti</t>
  </si>
  <si>
    <t>632325 Trabalhador da exploração de carnaúba</t>
  </si>
  <si>
    <t>632330 Trabalhador da exploração de coco-da-praia</t>
  </si>
  <si>
    <t>632335 Trabalhador da exploração de copaíba</t>
  </si>
  <si>
    <t>632340 Trabalhador da exploração de malva (pãina)</t>
  </si>
  <si>
    <t>632345 Trabalhador da exploração de murumuru</t>
  </si>
  <si>
    <t>632350 Trabalhador da exploração de oiticica</t>
  </si>
  <si>
    <t>632355 Trabalhador da exploração de ouricuri</t>
  </si>
  <si>
    <t>632360 Trabalhador da exploração de pequi</t>
  </si>
  <si>
    <t>632365 Trabalhador da exploração de piaçava</t>
  </si>
  <si>
    <t>632370 Trabalhador da exploração de tucum</t>
  </si>
  <si>
    <t>632405 Trabalhador da exploração de açaí</t>
  </si>
  <si>
    <t>632410 Trabalhador da exploração de castanha</t>
  </si>
  <si>
    <t>632415 Trabalhador da exploração de pinhão</t>
  </si>
  <si>
    <t>632420 Trabalhador da exploração de pupunha</t>
  </si>
  <si>
    <t>632505 Trabalhador da exploração de árvores e arbustos produtores de substâncias aromát., Medic. E tóxicas</t>
  </si>
  <si>
    <t>632510 Trabalhador da exploração de cipós produtores de substâncias aromáticas, medicinais e tóxicas</t>
  </si>
  <si>
    <t>632515 Trabalhador da exploração de madeiras tanantes</t>
  </si>
  <si>
    <t>632520 Trabalhador da exploração de raízes produtoras de substâncias aromáticas, medicinais e tóxicas</t>
  </si>
  <si>
    <t>632525 Trabalhador da extração de substâncias aromáticas, medicinais e tóxicas, em geral</t>
  </si>
  <si>
    <t>632605 Carvoeiro</t>
  </si>
  <si>
    <t>632610 Carbonizador</t>
  </si>
  <si>
    <t>632615 Ajudante de carvoaria</t>
  </si>
  <si>
    <t>641005 Operador de colheitadeira</t>
  </si>
  <si>
    <t>641010 Operador de máquinas de beneficiamento de produtos agrícolas</t>
  </si>
  <si>
    <t>641015 Tratorista agrícola</t>
  </si>
  <si>
    <t>642005 Operador de colhedor florestal</t>
  </si>
  <si>
    <t>642010 Operador de máquinas florestais estáticas</t>
  </si>
  <si>
    <t>642015 Operador de trator florestal</t>
  </si>
  <si>
    <t>643005 Trabalhador na operação de sistema de irrigação localizada (microaspersão e gotejamento)</t>
  </si>
  <si>
    <t>643010 Trabalhador na operação de sistema de irrigação por aspersão (pivô central)</t>
  </si>
  <si>
    <t>643015 Trabalhador na operação de sistemas convencionais de irrigação por aspersão</t>
  </si>
  <si>
    <t>643020 Trabalhador na operação de sistemas de irrigação e aspersão (alto propelido)</t>
  </si>
  <si>
    <t>643025 Trabalhador na operação de sistemas de irrigação por superfície e drenagem</t>
  </si>
  <si>
    <t>710105 Supervisor de apoio operacional na mineração</t>
  </si>
  <si>
    <t>710110 Supervisor de extração de sal</t>
  </si>
  <si>
    <t>710115 Supervisor de perfuração e desmonte</t>
  </si>
  <si>
    <t>710120 Supervisor de produção na mineração</t>
  </si>
  <si>
    <t>710125 Supervisor de transporte na mineração</t>
  </si>
  <si>
    <t>710205 Mestre (construção civil)</t>
  </si>
  <si>
    <t>710210 Mestre de linhas (ferrovias)</t>
  </si>
  <si>
    <t>710215 Inspetor de terraplenagem</t>
  </si>
  <si>
    <t>710220 Supervisor de usina de concreto</t>
  </si>
  <si>
    <t>710225 Fiscal de pátio de usina de concreto</t>
  </si>
  <si>
    <t>711105 Amostrador de minérios</t>
  </si>
  <si>
    <t>711110 Canteiro</t>
  </si>
  <si>
    <t>711115 Destroçador de pedra</t>
  </si>
  <si>
    <t>711120 Detonador</t>
  </si>
  <si>
    <t>711125 Escorador de minas</t>
  </si>
  <si>
    <t>711130 Mineiro</t>
  </si>
  <si>
    <t>711205 Operador de caminhão (minas e pedreiras)</t>
  </si>
  <si>
    <t>711210 Operador de carregadeira</t>
  </si>
  <si>
    <t>711215 Operador de máquina cortadora (minas e pedreiras)</t>
  </si>
  <si>
    <t>711220 Operador de máquina de extração contínua (minas de carvão)</t>
  </si>
  <si>
    <t>711225 Operador de máquina perfuradora (minas e pedreiras)</t>
  </si>
  <si>
    <t>711230 Operador de máquina perfuratriz</t>
  </si>
  <si>
    <t>711235 Operador de motoniveladora (extração de minerais sólidos)</t>
  </si>
  <si>
    <t>711240 Operador de schutthecar</t>
  </si>
  <si>
    <t>711245 Operador de trator (minas e pedreiras)</t>
  </si>
  <si>
    <t>711305 Operador de sonda de percussão</t>
  </si>
  <si>
    <t>711310 Operador de sonda rotativa</t>
  </si>
  <si>
    <t>711315 Sondador (poços de petróleo e gás)</t>
  </si>
  <si>
    <t>711320 Sondador de poços (exceto de petróleo e gás)</t>
  </si>
  <si>
    <t>711325 Plataformista (petróleo)</t>
  </si>
  <si>
    <t>711330 Torrista (petróleo)</t>
  </si>
  <si>
    <t>711405 Garimpeiro</t>
  </si>
  <si>
    <t>711410 Operador de salina (sal marinho)</t>
  </si>
  <si>
    <t>712105 Moleiro de minérios</t>
  </si>
  <si>
    <t>712110 Operador de aparelho de flotação</t>
  </si>
  <si>
    <t>712115 Operador de aparelho de precipitação (minas de ouro ou prata)</t>
  </si>
  <si>
    <t>712120 Operador de britador de mandíbulas</t>
  </si>
  <si>
    <t>712125 Operador de espessador</t>
  </si>
  <si>
    <t>712130 Operador de jig (minas)</t>
  </si>
  <si>
    <t>712135 Operador de peneiras hidráulicas</t>
  </si>
  <si>
    <t>712205 Cortador de pedras</t>
  </si>
  <si>
    <t>712210 Gravador de inscrições em pedra</t>
  </si>
  <si>
    <t>712215 Gravador de relevos em pedra</t>
  </si>
  <si>
    <t>712220 Polidor de pedras</t>
  </si>
  <si>
    <t>712225 Torneiro (lavra de pedra)</t>
  </si>
  <si>
    <t>712230 Traçador de pedras</t>
  </si>
  <si>
    <t>715105 Operador de bate-estacas</t>
  </si>
  <si>
    <t>715110 Operador de compactadora de solos</t>
  </si>
  <si>
    <t>715115 Operador de escavadeira</t>
  </si>
  <si>
    <t>715120 Operador de máquina de abrir valas</t>
  </si>
  <si>
    <t>715125 Operador de máquinas de construção civil e mineração</t>
  </si>
  <si>
    <t>715130 Operador de motoniveladora</t>
  </si>
  <si>
    <t>715135 Operador de pá carregadeira</t>
  </si>
  <si>
    <t>715140 Operador de pavimentadora (asfalto, concreto e materiais similares)</t>
  </si>
  <si>
    <t>715145 Operador de trator de lâmina</t>
  </si>
  <si>
    <t>715205 Calceteiro</t>
  </si>
  <si>
    <t>715210 Pedreiro</t>
  </si>
  <si>
    <t>715215 Pedreiro (chaminés industriais)</t>
  </si>
  <si>
    <t>715220 Pedreiro (material refratário)</t>
  </si>
  <si>
    <t>715225 Pedreiro (mineração)</t>
  </si>
  <si>
    <t>715230 Pedreiro de edificações</t>
  </si>
  <si>
    <t>715305 Armador de estrutura de concreto</t>
  </si>
  <si>
    <t>715310 Moldador de corpos de prova em usinas de concreto</t>
  </si>
  <si>
    <t>715315 Armador de estrutura de concreto armado</t>
  </si>
  <si>
    <t>715405 Operador de betoneira</t>
  </si>
  <si>
    <t>715410 Operador de bomba de concreto</t>
  </si>
  <si>
    <t>715415 Operador de central de concreto</t>
  </si>
  <si>
    <t>715420 Operador de usina de asfalto</t>
  </si>
  <si>
    <t>715505 Carpinteiro</t>
  </si>
  <si>
    <t>715510 Carpinteiro (esquadrias)</t>
  </si>
  <si>
    <t>715515 Carpinteiro (cenários)</t>
  </si>
  <si>
    <t>715520 Carpinteiro (mineração)</t>
  </si>
  <si>
    <t>715525 Carpinteiro de obras</t>
  </si>
  <si>
    <t>715530 Carpinteiro (telhados)</t>
  </si>
  <si>
    <t>715535 Carpinteiro de fôrmas para concreto</t>
  </si>
  <si>
    <t>715540 Carpinteiro de obras civis de arte (pontes, túneis, barragens)</t>
  </si>
  <si>
    <t>715545 Montador de andaimes (edificações)</t>
  </si>
  <si>
    <t>715605 Eletricista de instalações (cenários)</t>
  </si>
  <si>
    <t>715610 Eletricista de instalações (edifícios)</t>
  </si>
  <si>
    <t>715615 Eletricista de instalações</t>
  </si>
  <si>
    <t>715705 Aplicador de asfalto impermeabilizante (coberturas)</t>
  </si>
  <si>
    <t>715710 Instalador de isolantes acústicos</t>
  </si>
  <si>
    <t>715715 Instalador de isolantes térmicos (refrigeração e climatização)</t>
  </si>
  <si>
    <t>715720 Instalador de isolantes térmicos de caldeira e tubulações</t>
  </si>
  <si>
    <t>715725 Instalador de material isolante, a mão (edificações)</t>
  </si>
  <si>
    <t>715730 Instalador de material isolante, à máquina (edificações)</t>
  </si>
  <si>
    <t>716105 Acabador de superfícies de concreto</t>
  </si>
  <si>
    <t>716110 Revestidor de superfícies de concreto</t>
  </si>
  <si>
    <t>716205 Telhador (telhas de argila e materiais similares)</t>
  </si>
  <si>
    <t>716210 Telhador (telhas de cimento-amianto)</t>
  </si>
  <si>
    <t>716215 Telhador (telhas metálicas)</t>
  </si>
  <si>
    <t>716220 Telhador (telhas plásticas)</t>
  </si>
  <si>
    <t>716305 Vidraceiro</t>
  </si>
  <si>
    <t>716310 Vidraceiro (edificações)</t>
  </si>
  <si>
    <t>716315 Vidraceiro (vitrais)</t>
  </si>
  <si>
    <t>716405 Gesseiro</t>
  </si>
  <si>
    <t>716505 Assoalhador</t>
  </si>
  <si>
    <t>716510 Assentador de revestimentos cerâmicos</t>
  </si>
  <si>
    <t>716515 Pastilheiro</t>
  </si>
  <si>
    <t>716520 Lustrador de piso</t>
  </si>
  <si>
    <t>716525 Marmorista (construção)</t>
  </si>
  <si>
    <t>716530 Mosaísta</t>
  </si>
  <si>
    <t>716535 Taqueiro</t>
  </si>
  <si>
    <t>716540 Rejuntador de revestimentos</t>
  </si>
  <si>
    <t>716605 Calafetador</t>
  </si>
  <si>
    <t>716610 Pintor de obras</t>
  </si>
  <si>
    <t>716615 Revestidor de interiores (papel, material plástico e emborrachados)</t>
  </si>
  <si>
    <t>717005 Demolidor de edificações</t>
  </si>
  <si>
    <t>717010 Operador de martelete</t>
  </si>
  <si>
    <t>717015 Poceiro (edificações)</t>
  </si>
  <si>
    <t>717020 Servente de obras</t>
  </si>
  <si>
    <t>717025 Vibradorista</t>
  </si>
  <si>
    <t>720105 Mestre (afiador de ferramentas)</t>
  </si>
  <si>
    <t>720110 Mestre de caldeiraria</t>
  </si>
  <si>
    <t>720115 Mestre de ferramentaria</t>
  </si>
  <si>
    <t>720120 Mestre de forjaria</t>
  </si>
  <si>
    <t>720125 Mestre de fundição</t>
  </si>
  <si>
    <t>720130 Mestre de galvanoplastia</t>
  </si>
  <si>
    <t>720135 Mestre de pintura (tratamento de superfícies)</t>
  </si>
  <si>
    <t>720140 Mestre de soldagem</t>
  </si>
  <si>
    <t>720145 Mestre de trefilação de metais</t>
  </si>
  <si>
    <t>720150 Mestre de usinagem</t>
  </si>
  <si>
    <t>720155 Mestre serralheiro</t>
  </si>
  <si>
    <t>720160 Supervisor de controle de tratamento térmico</t>
  </si>
  <si>
    <t>720205 Mestre (construção naval)</t>
  </si>
  <si>
    <t>720210 Mestre (indústria de automotores e material de transportes)</t>
  </si>
  <si>
    <t>720215 Mestre (indústria de máquinas e outros equipamentos mecânicos)</t>
  </si>
  <si>
    <t>720220 Mestre de construção de fornos</t>
  </si>
  <si>
    <t>721105 Ferramenteiro</t>
  </si>
  <si>
    <t>721110 Ferramenteiro de mandris, calibradores e outros dispositivos</t>
  </si>
  <si>
    <t>721115 Modelador de metais (fundição)</t>
  </si>
  <si>
    <t>721205 Operador de máquina de eletroerosão</t>
  </si>
  <si>
    <t>721210 Operador de máquinas operatrizes</t>
  </si>
  <si>
    <t>721215 Operador de máquinas-ferramenta convencionais</t>
  </si>
  <si>
    <t>721220 Operador de usinagem convencional por abrasão</t>
  </si>
  <si>
    <t>721225 Preparador de máquinas-ferramenta</t>
  </si>
  <si>
    <t>721305 Afiador de cardas</t>
  </si>
  <si>
    <t>721310 Afiador de cutelaria</t>
  </si>
  <si>
    <t>721315 Afiador de ferramentas</t>
  </si>
  <si>
    <t>721320 Afiador de serras</t>
  </si>
  <si>
    <t>721325 Polidor de metais</t>
  </si>
  <si>
    <t>721405 Operador de centro de usinagem com comando numérico</t>
  </si>
  <si>
    <t>721410 Operador de fresadora com comando numérico</t>
  </si>
  <si>
    <t>721415 Operador de mandriladora com comando numérico</t>
  </si>
  <si>
    <t>721420 Operador de máquina eletroerosão, à fio, com comando numérico</t>
  </si>
  <si>
    <t>721425 Operador de retificadora com comando numérico</t>
  </si>
  <si>
    <t>721430 Operador de torno com comando numérico</t>
  </si>
  <si>
    <t>722105 Forjador</t>
  </si>
  <si>
    <t>722110 Forjador a martelo</t>
  </si>
  <si>
    <t>722115 Forjador prensista</t>
  </si>
  <si>
    <t>722205 Fundidor de metais</t>
  </si>
  <si>
    <t>722210 Lingotador</t>
  </si>
  <si>
    <t>722215 Operador de acabamento de peças fundidas</t>
  </si>
  <si>
    <t>722220 Operador de máquina de fundição</t>
  </si>
  <si>
    <t>722225 Operador de máquina de fundir sob pressão</t>
  </si>
  <si>
    <t>722230 Operador de vazamento (lingotamento)</t>
  </si>
  <si>
    <t>722235 Preparador de panelas (lingotamento)</t>
  </si>
  <si>
    <t>722305 Macheiro, a mão</t>
  </si>
  <si>
    <t>722310 Macheiro, a  máquina</t>
  </si>
  <si>
    <t>722315 Moldador, a  mão</t>
  </si>
  <si>
    <t>722320 Moldador, a  máquina</t>
  </si>
  <si>
    <t>722325 Operador de equipamentos de preparação de areia</t>
  </si>
  <si>
    <t>722330 Operador de máquina de moldar automatizada</t>
  </si>
  <si>
    <t>722405 Cableador</t>
  </si>
  <si>
    <t>722410 Estirador de tubos de metal sem costura</t>
  </si>
  <si>
    <t>722415 Trefilador de metais, à máquina</t>
  </si>
  <si>
    <t>723105 Cementador de metais</t>
  </si>
  <si>
    <t>723110 Normalizador de metais e de compósitos</t>
  </si>
  <si>
    <t>723115 Operador de equipamento para resfriamento</t>
  </si>
  <si>
    <t>723120 Operador de forno de tratamento térmico de metais</t>
  </si>
  <si>
    <t>723125 Temperador de metais e de compósitos</t>
  </si>
  <si>
    <t>723205 Decapador</t>
  </si>
  <si>
    <t>723210 Fosfatizador</t>
  </si>
  <si>
    <t>723215 Galvanizador</t>
  </si>
  <si>
    <t>723220 Metalizador a pistola</t>
  </si>
  <si>
    <t>723225 Metalizador (banho quente)</t>
  </si>
  <si>
    <t>723230 Operador de máquina recobridora de arame</t>
  </si>
  <si>
    <t>723235 Operador de zincagem (processo eletrolítico)</t>
  </si>
  <si>
    <t>723240 Oxidador</t>
  </si>
  <si>
    <t>723305 Operador de equipamento de secagem de pintura</t>
  </si>
  <si>
    <t>723310 Pintor a pincel e rolo (exceto obras e estruturas metálicas)</t>
  </si>
  <si>
    <t>723315 Pintor de estruturas metálicas</t>
  </si>
  <si>
    <t>723320 Pintor de veículos (fabricação)</t>
  </si>
  <si>
    <t>723325 Pintor por imersão</t>
  </si>
  <si>
    <t>723330 Pintor, a  pistola (exceto obras e estruturas metálicas)</t>
  </si>
  <si>
    <t>724105 Assentador de canalização (edificações)</t>
  </si>
  <si>
    <t>724110 Encanador</t>
  </si>
  <si>
    <t>724115 Instalador de tubulações</t>
  </si>
  <si>
    <t>724120 Instalador de tubulações (aeronaves)</t>
  </si>
  <si>
    <t>724125 Instalador de tubulações (embarcações)</t>
  </si>
  <si>
    <t>724130 Instalador de tubulações de gás combustível (produção e distribuição)</t>
  </si>
  <si>
    <t>724135 Instalador de tubulações de vapor (produção e distribuição)</t>
  </si>
  <si>
    <t>724205 Montador de estruturas metálicas</t>
  </si>
  <si>
    <t>724210 Montador de estruturas metálicas de embarcações</t>
  </si>
  <si>
    <t>724215 Rebitador a  martelo pneumático</t>
  </si>
  <si>
    <t>724220 Preparador de estruturas metálicas</t>
  </si>
  <si>
    <t>724225 Riscador de estruturas metálicas</t>
  </si>
  <si>
    <t>724230 Rebitador, a  mão</t>
  </si>
  <si>
    <t>724305 Brasador</t>
  </si>
  <si>
    <t>724310 Oxicortador a mão e a  máquina</t>
  </si>
  <si>
    <t>724315 Soldador</t>
  </si>
  <si>
    <t>724320 Soldador a  oxigás</t>
  </si>
  <si>
    <t>724325 Soldador elétrico</t>
  </si>
  <si>
    <t>724405 Caldeireiro (chapas de cobre)</t>
  </si>
  <si>
    <t>724410 Caldeireiro (chapas de ferro e aço)</t>
  </si>
  <si>
    <t>724415 Chapeador</t>
  </si>
  <si>
    <t>724420 Chapeador de carrocerias metálicas (fabricação)</t>
  </si>
  <si>
    <t>724425 Chapeador naval</t>
  </si>
  <si>
    <t>724430 Chapeador de aeronaves</t>
  </si>
  <si>
    <t>724435 Funileiro industrial</t>
  </si>
  <si>
    <t>724440 Serralheiro</t>
  </si>
  <si>
    <t>724505 Operador de máquina de cilindrar chapas</t>
  </si>
  <si>
    <t>724510 Operador de máquina de dobrar chapas</t>
  </si>
  <si>
    <t>724515 Prensista (operador de prensa)</t>
  </si>
  <si>
    <t>724605 Operador de laços de cabos de aço</t>
  </si>
  <si>
    <t>724610 Trançador de cabos de aço</t>
  </si>
  <si>
    <t>725005 Ajustador ferramenteiro</t>
  </si>
  <si>
    <t>725010 Ajustador mecânico</t>
  </si>
  <si>
    <t>725015 Ajustador mecânico (usinagem em bancada e em máquinas-ferramentas)</t>
  </si>
  <si>
    <t>725020 Ajustador mecânico em bancada</t>
  </si>
  <si>
    <t>725025 Ajustador naval (reparo e construção)</t>
  </si>
  <si>
    <t>725030 Operador de manutenção e recarga de extintor de incêndio</t>
  </si>
  <si>
    <t>725105 Montador de máquinas, motores e acessórios (montagem em série)</t>
  </si>
  <si>
    <t>725205 Montador de máquinas</t>
  </si>
  <si>
    <t>725210 Montador de máquinas gráficas</t>
  </si>
  <si>
    <t>725215 Montador de máquinas operatrizes para madeira</t>
  </si>
  <si>
    <t>725220 Montador de máquinas têxteis</t>
  </si>
  <si>
    <t>725225 Montador de máquinas-ferramentas (usinagem de metais)</t>
  </si>
  <si>
    <t>725305 Montador de equipamento de levantamento</t>
  </si>
  <si>
    <t>725310 Montador de máquinas agrícolas</t>
  </si>
  <si>
    <t>725315 Montador de máquinas de minas e pedreiras</t>
  </si>
  <si>
    <t>725320 Montador de máquinas de terraplenagem</t>
  </si>
  <si>
    <t>725405 Mecânico montador de motores de aeronaves</t>
  </si>
  <si>
    <t>725410 Mecânico montador de motores de embarcações</t>
  </si>
  <si>
    <t>725415 Mecânico montador de motores de explosão e diesel</t>
  </si>
  <si>
    <t>725420 Mecânico montador de turboalimentadores</t>
  </si>
  <si>
    <t>725505 Montador de veículos (linha de montagem)</t>
  </si>
  <si>
    <t>725510 Operador de time de montagem</t>
  </si>
  <si>
    <t>725605 Montador de estruturas de aeronaves</t>
  </si>
  <si>
    <t>725610 Montador de sistemas de combustível de aeronaves</t>
  </si>
  <si>
    <t>725705 Mecânico de refrigeração</t>
  </si>
  <si>
    <t>730105 Supervisor de montagem e instalação eletroeletrônica</t>
  </si>
  <si>
    <t>731105 Montador de equipamentos eletrônicos (aparelhos médicos)</t>
  </si>
  <si>
    <t>731110 Montador de equipamentos eletrônicos (computadores e equipamentos auxiliares)</t>
  </si>
  <si>
    <t>731115 Montador de equipamentos elétricos (instrumentos de medição)</t>
  </si>
  <si>
    <t>731120 Montador de equipamentos elétricos (aparelhos eletrodomésticos)</t>
  </si>
  <si>
    <t>731125 Montador de equipamentos elétricos (centrais elétricas)</t>
  </si>
  <si>
    <t>731130 Montador de equipamentos elétricos (motores e dínamos)</t>
  </si>
  <si>
    <t>731135 Montador de equipamentos elétricos</t>
  </si>
  <si>
    <t>731140 Montador de equipamentos eletrônicos (instalações de sinalização)</t>
  </si>
  <si>
    <t>731145 Montador de equipamentos eletrônicos (máquinas industriais)</t>
  </si>
  <si>
    <t>731150 Montador de equipamentos eletrônicos</t>
  </si>
  <si>
    <t>731155 Montador de equipamentos elétricos (elevadores e equipamentos similares)</t>
  </si>
  <si>
    <t>731160 Montador de equipamentos elétricos (transformadores)</t>
  </si>
  <si>
    <t>731165 Bobinador eletricista, à mão</t>
  </si>
  <si>
    <t>731170 Bobinador eletricista, à máquina</t>
  </si>
  <si>
    <t>731175 Operador de linha de montagem (aparelhos elétricos)</t>
  </si>
  <si>
    <t>731180 Operador de linha de montagem (aparelhos eletrônicos)</t>
  </si>
  <si>
    <t>731205 Montador de equipamentos eletrônicos (estação de rádio, tv e equipamentos de radar)</t>
  </si>
  <si>
    <t>731305 Instalador-reparador de equipamentos de comutação em telefonia</t>
  </si>
  <si>
    <t>731310 Instalador-reparador de equipamentos de energia em telefonia</t>
  </si>
  <si>
    <t>731315 Instalador-reparador de equipamentos de transmissão em telefonia</t>
  </si>
  <si>
    <t>731320 Instalador-reparador de linhas e aparelhos de telecomunicações</t>
  </si>
  <si>
    <t>731325 Instalador-reparador de redes e cabos telefônicos</t>
  </si>
  <si>
    <t>731330 Reparador de aparelhos de telecomunicações em laboratório</t>
  </si>
  <si>
    <t>732105 Eletricista de manutenção de linhas elétricas, telefônicas e de comunicação de dados</t>
  </si>
  <si>
    <t>732110 Emendador de cabos elétricos e telefônicos (aéreos e subterrâneos)</t>
  </si>
  <si>
    <t>732115 Examinador de cabos, linhas elétricas e telefônicas</t>
  </si>
  <si>
    <t>732120 Instalador de linhas elétricas de alta e baixa - tensão (rede aérea e subterrânea)</t>
  </si>
  <si>
    <t>732125 Instalador eletricista (tração de veículos)</t>
  </si>
  <si>
    <t>732130 Instalador-reparador de redes telefônicas e de comunicação de dados</t>
  </si>
  <si>
    <t>732135 Ligador de linhas telefônicas</t>
  </si>
  <si>
    <t>732140 Instalador de sistemas fotovoltaicos</t>
  </si>
  <si>
    <t>740105 Supervisor da mecânica de precisão</t>
  </si>
  <si>
    <t>740110 Supervisor de fabricação de instrumentos musicais</t>
  </si>
  <si>
    <t>741105 Ajustador de instrumentos de precisão</t>
  </si>
  <si>
    <t>741110 Montador de instrumentos de óptica</t>
  </si>
  <si>
    <t>741115 Montador de instrumentos de precisão</t>
  </si>
  <si>
    <t>741120 Relojoeiro (fabricação)</t>
  </si>
  <si>
    <t>741125 Relojoeiro (reparação)</t>
  </si>
  <si>
    <t>742105 Afinador de instrumentos musicais</t>
  </si>
  <si>
    <t>742110 Confeccionador de acordeão</t>
  </si>
  <si>
    <t>742115 Confeccionador de instrumentos de corda</t>
  </si>
  <si>
    <t>742120 Confeccionador de instrumentos de percussão (pele, couro ou plástico)</t>
  </si>
  <si>
    <t>742125 Confeccionador de instrumentos de sopro (madeira)</t>
  </si>
  <si>
    <t>742130 Confeccionador de instrumentos de sopro (metal)</t>
  </si>
  <si>
    <t>742135 Confeccionador de órgão</t>
  </si>
  <si>
    <t>742140 Confeccionador de piano</t>
  </si>
  <si>
    <t>750105 Supervisor de joalheria</t>
  </si>
  <si>
    <t>750205 Supervisor da indústria de minerais não metálicos (exceto os derivados de petróleo e carvão)</t>
  </si>
  <si>
    <t>751005 Engastador (jóias)</t>
  </si>
  <si>
    <t>751010 Joalheiro</t>
  </si>
  <si>
    <t>751015 Joalheiro (reparações)</t>
  </si>
  <si>
    <t>751020 Lapidador (jóias)</t>
  </si>
  <si>
    <t>751105 Bate-folha a  máquina</t>
  </si>
  <si>
    <t>751110 Fundidor (joalheria e ourivesaria)</t>
  </si>
  <si>
    <t>751115 Gravador (joalheria e ourivesaria)</t>
  </si>
  <si>
    <t>751120 Laminador de metais preciosos a  mão</t>
  </si>
  <si>
    <t>751125 Ourives</t>
  </si>
  <si>
    <t>751130 Trefilador (joalheria e ourivesaria)</t>
  </si>
  <si>
    <t>752105 Artesão modelador (vidros)</t>
  </si>
  <si>
    <t>752110 Moldador (vidros)</t>
  </si>
  <si>
    <t>752115 Soprador de vidro</t>
  </si>
  <si>
    <t>752120 Transformador de tubos de vidro</t>
  </si>
  <si>
    <t>752205 Aplicador serigráfico em vidros</t>
  </si>
  <si>
    <t>752210 Cortador de vidro</t>
  </si>
  <si>
    <t>752215 Gravador de vidro a  água-forte</t>
  </si>
  <si>
    <t>752220 Gravador de vidro a  esmeril</t>
  </si>
  <si>
    <t>752225 Gravador de vidro a  jato de areia</t>
  </si>
  <si>
    <t>752230 Lapidador de vidros e cristais</t>
  </si>
  <si>
    <t>752235 Surfassagista</t>
  </si>
  <si>
    <t>752305 Ceramista</t>
  </si>
  <si>
    <t>752310 Ceramista (torno de pedal e motor)</t>
  </si>
  <si>
    <t>752315 Ceramista (torno semi-automático)</t>
  </si>
  <si>
    <t>752320 Ceramista modelador</t>
  </si>
  <si>
    <t>752325 Ceramista moldador</t>
  </si>
  <si>
    <t>752330 Ceramista prensador</t>
  </si>
  <si>
    <t>752405 Decorador de cerâmica</t>
  </si>
  <si>
    <t>752410 Decorador de vidro</t>
  </si>
  <si>
    <t>752415 Decorador de vidro à pincel</t>
  </si>
  <si>
    <t>752420 Operador de esmaltadeira</t>
  </si>
  <si>
    <t>752425 Operador de espelhamento</t>
  </si>
  <si>
    <t>752430 Pintor de cerâmica, a  pincel</t>
  </si>
  <si>
    <t>760105 Contramestre de acabamento (indústria têxtil)</t>
  </si>
  <si>
    <t>760110 Contramestre de fiação (indústria têxtil)</t>
  </si>
  <si>
    <t>760115 Contramestre de malharia (indústria têxtil)</t>
  </si>
  <si>
    <t>760120 Contramestre de tecelagem (indústria têxtil)</t>
  </si>
  <si>
    <t>760125 Mestre (indústria têxtil e de confecções)</t>
  </si>
  <si>
    <t>760205 Supervisor de curtimento</t>
  </si>
  <si>
    <t>760305 Encarregado de corte na confecção do vestuário</t>
  </si>
  <si>
    <t>760310 Encarregado de costura na confecção do vestuário</t>
  </si>
  <si>
    <t>760405 Supervisor  (indústria de calçados e artefatos de couro)</t>
  </si>
  <si>
    <t>760505 Supervisor da confecção de artefatos de tecidos, couros e afins</t>
  </si>
  <si>
    <t>760605 Supervisor das artes gráficas  (indústria editorial e gráfica)</t>
  </si>
  <si>
    <t>761005 Operador polivalente da indústria têxtil</t>
  </si>
  <si>
    <t>761105 Classificador de fibras têxteis</t>
  </si>
  <si>
    <t>761110 Lavador de lã</t>
  </si>
  <si>
    <t>761205 Operador de abertura (fiação)</t>
  </si>
  <si>
    <t>761210 Operador de binadeira</t>
  </si>
  <si>
    <t>761215 Operador de bobinadeira</t>
  </si>
  <si>
    <t>761220 Operador de cardas</t>
  </si>
  <si>
    <t>761225 Operador de conicaleira</t>
  </si>
  <si>
    <t>761230 Operador de filatório</t>
  </si>
  <si>
    <t>761235 Operador de laminadeira e reunideira</t>
  </si>
  <si>
    <t>761240 Operador de maçaroqueira</t>
  </si>
  <si>
    <t>761245 Operador de open-end</t>
  </si>
  <si>
    <t>761250 Operador de passador (fiação)</t>
  </si>
  <si>
    <t>761255 Operador de penteadeira</t>
  </si>
  <si>
    <t>761260 Operador de retorcedeira</t>
  </si>
  <si>
    <t>761303 Tecelão (redes)</t>
  </si>
  <si>
    <t>761306 Tecelão (rendas e bordados)</t>
  </si>
  <si>
    <t>761309 Tecelão (tear automático)</t>
  </si>
  <si>
    <t>761312 Tecelão (tear jacquard)</t>
  </si>
  <si>
    <t>761315 Tecelão (tear mecânico de maquineta)</t>
  </si>
  <si>
    <t>761318 Tecelão (tear mecânico de xadrez)</t>
  </si>
  <si>
    <t>761321 Tecelão (tear mecânico liso)</t>
  </si>
  <si>
    <t>761324 Tecelão (tear mecânico, exceto jacquard)</t>
  </si>
  <si>
    <t>761327 Tecelão de malhas, a  máquina</t>
  </si>
  <si>
    <t>761330 Tecelão de malhas (máquina circular)</t>
  </si>
  <si>
    <t>761333 Tecelão de malhas (máquina retilínea)</t>
  </si>
  <si>
    <t>761336 Tecelão de meias, a  máquina</t>
  </si>
  <si>
    <t>761339 Tecelão de meias (máquina circular)</t>
  </si>
  <si>
    <t>761342 Tecelão de meias (máquina retilínea)</t>
  </si>
  <si>
    <t>761345 Tecelão de tapetes, a  máquina</t>
  </si>
  <si>
    <t>761348 Operador de engomadeira de urdume</t>
  </si>
  <si>
    <t>761351 Operador de espuladeira</t>
  </si>
  <si>
    <t>761354 Operador de máquina de cordoalha</t>
  </si>
  <si>
    <t>761357 Operador de urdideira</t>
  </si>
  <si>
    <t>761360 Passamaneiro a  máquina</t>
  </si>
  <si>
    <t>761363 Remetedor de fios</t>
  </si>
  <si>
    <t>761366 Picotador de cartões jacquard</t>
  </si>
  <si>
    <t>761405 Alvejador (tecidos)</t>
  </si>
  <si>
    <t>761410 Estampador de tecido</t>
  </si>
  <si>
    <t>761415 Operador de calandras (tecidos)</t>
  </si>
  <si>
    <t>761420 Operador de chamuscadeira de tecidos</t>
  </si>
  <si>
    <t>761425 Operador de impermeabilizador de tecidos</t>
  </si>
  <si>
    <t>761430 Operador de máquina de lavar fios e tecidos</t>
  </si>
  <si>
    <t>761435 Operador de rameuse</t>
  </si>
  <si>
    <t>761805 Inspetor de estamparia (produção têxtil)</t>
  </si>
  <si>
    <t>761810 Revisor de fios (produção têxtil)</t>
  </si>
  <si>
    <t>761815 Revisor de tecidos acabados</t>
  </si>
  <si>
    <t>761820 Revisor de tecidos crus</t>
  </si>
  <si>
    <t>762005 Trabalhador polivalente do curtimento de couros e peles</t>
  </si>
  <si>
    <t>762105 Classificador de peles</t>
  </si>
  <si>
    <t>762110 Descarnador de couros e peles, à maquina</t>
  </si>
  <si>
    <t>762115 Estirador de couros e peles (preparação)</t>
  </si>
  <si>
    <t>762120 Fuloneiro</t>
  </si>
  <si>
    <t>762125 Rachador de couros e peles</t>
  </si>
  <si>
    <t>762205 Curtidor (couros e peles)</t>
  </si>
  <si>
    <t>762210 Classificador de couros</t>
  </si>
  <si>
    <t>762215 Enxugador de couros</t>
  </si>
  <si>
    <t>762220 Rebaixador de couros</t>
  </si>
  <si>
    <t>762305 Estirador de couros e peles (acabamento)</t>
  </si>
  <si>
    <t>762310 Fuloneiro no acabamento de couros e peles</t>
  </si>
  <si>
    <t>762315 Lixador de couros e peles</t>
  </si>
  <si>
    <t>762320 Matizador de couros e peles</t>
  </si>
  <si>
    <t>762325 Operador de máquinas do acabamento de couros e peles</t>
  </si>
  <si>
    <t>762330 Prensador de couros e peles</t>
  </si>
  <si>
    <t>762335 Palecionador de couros e peles</t>
  </si>
  <si>
    <t>762340 Preparador de couros curtidos</t>
  </si>
  <si>
    <t>762345 Vaqueador de couros e peles</t>
  </si>
  <si>
    <t>763005 Alfaiate</t>
  </si>
  <si>
    <t>763010 Costureira de peças sob encomenda</t>
  </si>
  <si>
    <t>763015 Costureira de reparação de roupas</t>
  </si>
  <si>
    <t>763020 Costureiro de roupa de couro e pele</t>
  </si>
  <si>
    <t>763105 Auxiliar de corte (preparação da confecção de roupas)</t>
  </si>
  <si>
    <t>763110 Cortador de roupas</t>
  </si>
  <si>
    <t>763115 Enfestador de roupas</t>
  </si>
  <si>
    <t>763120 Riscador de roupas</t>
  </si>
  <si>
    <t>763125 Ajudante de confecção</t>
  </si>
  <si>
    <t>763205 Costureiro de roupas de couro e pele, a  máquina na  confecção em série</t>
  </si>
  <si>
    <t>763210 Costureiro na confecção em série</t>
  </si>
  <si>
    <t>763215 Costureiro, a  máquina  na confecção em série</t>
  </si>
  <si>
    <t>763305 Arrematadeira</t>
  </si>
  <si>
    <t>763310 Bordador, à máquina</t>
  </si>
  <si>
    <t>763315 Marcador de peças confeccionadas para bordar</t>
  </si>
  <si>
    <t>763320 Operador de máquina de costura de acabamento</t>
  </si>
  <si>
    <t>763325 Passadeira de peças confeccionadas</t>
  </si>
  <si>
    <t>764005 Trabalhador polivalente da confecção de calçados</t>
  </si>
  <si>
    <t>764105 Cortador de calçados, a  máquina (exceto solas e palmilhas)</t>
  </si>
  <si>
    <t>764110 Cortador de solas e palmilhas, a  máquina</t>
  </si>
  <si>
    <t>764115 Preparador de calçados</t>
  </si>
  <si>
    <t>764120 Preparador de solas e palmilhas</t>
  </si>
  <si>
    <t>764205 Costurador de calçados, a  máquina</t>
  </si>
  <si>
    <t>764210 Montador de calçados</t>
  </si>
  <si>
    <t>764305 Acabador de calçados</t>
  </si>
  <si>
    <t>765005 Confeccionador de artefatos de couro (exceto sapatos)</t>
  </si>
  <si>
    <t>765010 Chapeleiro de senhoras</t>
  </si>
  <si>
    <t>765015 Boneleiro</t>
  </si>
  <si>
    <t>765105 Cortador de artefatos de couro (exceto roupas e calçados)</t>
  </si>
  <si>
    <t>765110 Cortador de tapeçaria</t>
  </si>
  <si>
    <t>765205 Colchoeiro (confecção de colchões)</t>
  </si>
  <si>
    <t>765215 Confeccionador de brinquedos de pano</t>
  </si>
  <si>
    <t>765225 Confeccionador de velas náuticas, barracas e toldos</t>
  </si>
  <si>
    <t>765230 Estofador de aviões</t>
  </si>
  <si>
    <t>765235 Estofador de móveis</t>
  </si>
  <si>
    <t>765240 Tapeceiro de autos</t>
  </si>
  <si>
    <t>765310 Costurador de artefatos de couro, a  máquina (exceto roupas e calçados)</t>
  </si>
  <si>
    <t>765315 Montador de artefatos de couro (exceto roupas e calçados)</t>
  </si>
  <si>
    <t>765405 Trabalhador do acabamento de artefatos de tecidos e couros</t>
  </si>
  <si>
    <t>766105 Copiador de chapa</t>
  </si>
  <si>
    <t>766115 Gravador de matriz para flexografia (clicherista)</t>
  </si>
  <si>
    <t>766120 Editor de texto e imagem</t>
  </si>
  <si>
    <t>766125 Montador de fotolito (analógico e digital)</t>
  </si>
  <si>
    <t>766130 Gravador de matriz para rotogravura (eletromecânico e químico)</t>
  </si>
  <si>
    <t>766135 Gravador de matriz calcográfica</t>
  </si>
  <si>
    <t>766140 Gravador de matriz serigráfica</t>
  </si>
  <si>
    <t>766145 Operador de sistemas de prova (analógico e digital)</t>
  </si>
  <si>
    <t>766150 Operador de processo de tratamento de imagem</t>
  </si>
  <si>
    <t>766155 Programador visual gráfico</t>
  </si>
  <si>
    <t>766205 Impressor (serigrafia)</t>
  </si>
  <si>
    <t>766210 Impressor calcográfico</t>
  </si>
  <si>
    <t>766215 Impressor de ofsete (plano e rotativo)</t>
  </si>
  <si>
    <t>766220 Impressor de rotativa</t>
  </si>
  <si>
    <t>766225 Impressor de rotogravura</t>
  </si>
  <si>
    <t>766230 Impressor digital</t>
  </si>
  <si>
    <t>766235 Impressor flexográfico</t>
  </si>
  <si>
    <t>766240 Impressor letterset</t>
  </si>
  <si>
    <t>766245 Impressor tampográfico</t>
  </si>
  <si>
    <t>766250 Impressor tipográfico</t>
  </si>
  <si>
    <t>766305 Acabador de embalagens (flexíveis e cartotécnicas)</t>
  </si>
  <si>
    <t>766310 Impressor de corte e vinco</t>
  </si>
  <si>
    <t>766315 Operador de acabamento (indústria gráfica)</t>
  </si>
  <si>
    <t>766320 Operador de guilhotina (corte de papel)</t>
  </si>
  <si>
    <t>766325 Preparador de matrizes de corte e vinco</t>
  </si>
  <si>
    <t>766405 Laboratorista fotográfico</t>
  </si>
  <si>
    <t>766410 Revelador de filmes fotográficos, em preto e branco</t>
  </si>
  <si>
    <t>766415 Revelador de filmes fotográficos, em cores</t>
  </si>
  <si>
    <t>766420 Auxiliar de radiologia (revelação fotográfica)</t>
  </si>
  <si>
    <t>768105 Tecelão (tear manual)</t>
  </si>
  <si>
    <t>768110 Tecelão de tapetes, a  mão</t>
  </si>
  <si>
    <t>768115 Tricoteiro, à mão</t>
  </si>
  <si>
    <t>768120 Redeiro</t>
  </si>
  <si>
    <t>768125 Chapeleiro (chapéus de palha)</t>
  </si>
  <si>
    <t>768130 Crocheteiro, a  mão</t>
  </si>
  <si>
    <t>768205 Bordador, a  mão</t>
  </si>
  <si>
    <t>768210 Cerzidor</t>
  </si>
  <si>
    <t>768305 Artífice do couro</t>
  </si>
  <si>
    <t>768310 Cortador de calçados, a  mão (exceto solas)</t>
  </si>
  <si>
    <t>768315 Costurador de artefatos de couro, a  mão (exceto roupas e calçados)</t>
  </si>
  <si>
    <t>768320 Sapateiro (calçados sob medida)</t>
  </si>
  <si>
    <t>768325 Seleiro</t>
  </si>
  <si>
    <t>768605 Tipógrafo</t>
  </si>
  <si>
    <t>768610 Linotipista</t>
  </si>
  <si>
    <t>768615 Monotipista</t>
  </si>
  <si>
    <t>768620 Paginador</t>
  </si>
  <si>
    <t>768625 Pintor de letreiros</t>
  </si>
  <si>
    <t>768630 Confeccionador de carimbos de borracha</t>
  </si>
  <si>
    <t>768705 Gravador, à mão (encadernação)</t>
  </si>
  <si>
    <t>768710 Restaurador de livros</t>
  </si>
  <si>
    <t>770105 Mestre (indústria de madeira e mobiliário)</t>
  </si>
  <si>
    <t>770110 Mestre carpinteiro</t>
  </si>
  <si>
    <t>771105 Marceneiro</t>
  </si>
  <si>
    <t>771110 Modelador de madeira</t>
  </si>
  <si>
    <t>771115 Maquetista na marcenaria</t>
  </si>
  <si>
    <t>771120 Tanoeiro</t>
  </si>
  <si>
    <t>772105 Classificador de madeira</t>
  </si>
  <si>
    <t>772110 Impregnador de madeira</t>
  </si>
  <si>
    <t>772115 Secador de madeira</t>
  </si>
  <si>
    <t>773105 Cortador de laminados de madeira</t>
  </si>
  <si>
    <t>773110 Operador de serras no desdobramento de madeira</t>
  </si>
  <si>
    <t>773115 Serrador de bordas no desdobramento de madeira</t>
  </si>
  <si>
    <t>773120 Serrador de madeira</t>
  </si>
  <si>
    <t>773125 Serrador de madeira (serra circular múltipla)</t>
  </si>
  <si>
    <t>773130 Serrador de madeira (serra de fita múltipla)</t>
  </si>
  <si>
    <t>773205 Operador de máquina intercaladora de placas (compensados)</t>
  </si>
  <si>
    <t>773210 Prensista de aglomerados</t>
  </si>
  <si>
    <t>773215 Prensista de compensados</t>
  </si>
  <si>
    <t>773220 Preparador de aglomerantes</t>
  </si>
  <si>
    <t>773305 Operador de desempenadeira na usinagem convencional de madeira</t>
  </si>
  <si>
    <t>773310 Operador de entalhadeira (usinagem de madeira)</t>
  </si>
  <si>
    <t>773315 Operador de fresadora (usinagem de madeira)</t>
  </si>
  <si>
    <t>773320 Operador de lixadeira (usinagem de madeira)</t>
  </si>
  <si>
    <t>773325 Operador de máquina de usinagem madeira, em geral</t>
  </si>
  <si>
    <t>773330 Operador de molduradora (usinagem de madeira)</t>
  </si>
  <si>
    <t>773335 Operador de plaina desengrossadeira</t>
  </si>
  <si>
    <t>773340 Operador de serras (usinagem de madeira)</t>
  </si>
  <si>
    <t>773345 Operador de torno automático (usinagem de madeira)</t>
  </si>
  <si>
    <t>773350 Operador de tupia (usinagem de madeira)</t>
  </si>
  <si>
    <t>773355 Torneiro na usinagem convencional de madeira</t>
  </si>
  <si>
    <t>773405 Operador de máquina bordatriz</t>
  </si>
  <si>
    <t>773410 Operador de máquina de cortina d´água (produção de móveis)</t>
  </si>
  <si>
    <t>773415 Operador de máquina de usinagem de madeira (produção em série)</t>
  </si>
  <si>
    <t>773420 Operador de prensa de alta freqüência na usinagem de madeira</t>
  </si>
  <si>
    <t>773505 Operador de centro de usinagem de madeira (cnc)</t>
  </si>
  <si>
    <t>773510 Operador de máquinas de usinar madeira (cnc)</t>
  </si>
  <si>
    <t>774105 Montador de móveis e artefatos de madeira</t>
  </si>
  <si>
    <t>775105 Entalhador  de madeira</t>
  </si>
  <si>
    <t>775110 Folheador de móveis de madeira</t>
  </si>
  <si>
    <t>775115 Lustrador de peças de madeira</t>
  </si>
  <si>
    <t>775120 Marcheteiro</t>
  </si>
  <si>
    <t>776405 Cesteiro</t>
  </si>
  <si>
    <t>776410 Confeccionador de escovas, pincéis e produtos similares (a mão)</t>
  </si>
  <si>
    <t>776415 Confeccionador de escovas, pincéis e produtos similares (a máquina)</t>
  </si>
  <si>
    <t>776420 Confeccionador de móveis de vime, junco e bambu</t>
  </si>
  <si>
    <t>776425 Esteireiro</t>
  </si>
  <si>
    <t>776430 Vassoureiro</t>
  </si>
  <si>
    <t>777105 Carpinteiro naval (construção de pequenas embarcações)</t>
  </si>
  <si>
    <t>777110 Carpinteiro naval (embarcações)</t>
  </si>
  <si>
    <t>777115 Carpinteiro naval (estaleiros)</t>
  </si>
  <si>
    <t>777205 Carpinteiro de carretas</t>
  </si>
  <si>
    <t>777210 Carpinteiro de carrocerias</t>
  </si>
  <si>
    <t>780105 Supervisor de embalagem e etiquetagem</t>
  </si>
  <si>
    <t>781105 Condutor de processos robotizados de pintura</t>
  </si>
  <si>
    <t>781110 Condutor de processos robotizados de soldagem</t>
  </si>
  <si>
    <t>781305 Operador de veículos subaquáticos controlados remotamente</t>
  </si>
  <si>
    <t>781310 Operador de aeronaves não tripuladas</t>
  </si>
  <si>
    <t>781705 Mergulhador profissional (raso e profundo)</t>
  </si>
  <si>
    <t>782105 Operador de draga</t>
  </si>
  <si>
    <t>782110 Operador de guindaste (fixo)</t>
  </si>
  <si>
    <t>782115 Operador de guindaste móvel</t>
  </si>
  <si>
    <t>782120 Operador de máquina rodoferroviária</t>
  </si>
  <si>
    <t>782125 Operador de monta-cargas (construção civil)</t>
  </si>
  <si>
    <t>782130 Operador de ponte rolante</t>
  </si>
  <si>
    <t>782135 Operador de pórtico rolante</t>
  </si>
  <si>
    <t>782140 Operador de talha elétrica</t>
  </si>
  <si>
    <t>782145 Sinaleiro (ponte-rolante)</t>
  </si>
  <si>
    <t>782205 Guincheiro (construção civil)</t>
  </si>
  <si>
    <t>782210 Operador de docagem</t>
  </si>
  <si>
    <t>782220 Operador de empilhadeira</t>
  </si>
  <si>
    <t>782305 Motorista de carro de passeio</t>
  </si>
  <si>
    <t>782310 Motorista de furgão ou veículo similar</t>
  </si>
  <si>
    <t>782315 Motorista de táxi</t>
  </si>
  <si>
    <t>782320 Condutor de ambulância</t>
  </si>
  <si>
    <t>782405 Motorista de ônibus rodoviário</t>
  </si>
  <si>
    <t>782410 Motorista de ônibus urbano</t>
  </si>
  <si>
    <t>782415 Motorista de trólebus</t>
  </si>
  <si>
    <t>782505 Caminhoneiro autônomo (rotas regionais e internacionais)</t>
  </si>
  <si>
    <t>782510 Motorista de caminhão (rotas regionais e internacionais)</t>
  </si>
  <si>
    <t>782515 Motorista operacional de guincho</t>
  </si>
  <si>
    <t>782605 Operador de trem de metrô</t>
  </si>
  <si>
    <t>782610 Maquinista de trem</t>
  </si>
  <si>
    <t>782615 Maquinista de trem metropolitano</t>
  </si>
  <si>
    <t>782620 Motorneiro</t>
  </si>
  <si>
    <t>782625 Auxiliar de maquinista de trem</t>
  </si>
  <si>
    <t>782630 Operador de teleférico (passageiros)</t>
  </si>
  <si>
    <t>782705 Marinheiro de convés (marítimo e fluviário)</t>
  </si>
  <si>
    <t>782710 Marinheiro de máquinas</t>
  </si>
  <si>
    <t>782715 Moço de convés (marítimo e fluviário)</t>
  </si>
  <si>
    <t>782720 Moço de máquinas (marítimo e fluviário)</t>
  </si>
  <si>
    <t>782725 Marinheiro de esporte e recreio</t>
  </si>
  <si>
    <t>782730 Marinheiro auxiliar de convés (marítimo e aquaviario)</t>
  </si>
  <si>
    <t>782735 Marinheiro auxiliar de máquinas (marítimo e aquaviário)</t>
  </si>
  <si>
    <t>782805 Condutor de veículos de tração animal (ruas e estradas)</t>
  </si>
  <si>
    <t>782810 Tropeiro</t>
  </si>
  <si>
    <t>782815 Boiadeiro</t>
  </si>
  <si>
    <t>782820 Condutor de veículos a pedais</t>
  </si>
  <si>
    <t>783105 Agente de pátio</t>
  </si>
  <si>
    <t>783110 Manobrador</t>
  </si>
  <si>
    <t>783205 Carregador (aeronaves)</t>
  </si>
  <si>
    <t>783210 Carregador (armazém)</t>
  </si>
  <si>
    <t>783215 Carregador (veículos de transportes terrestres)</t>
  </si>
  <si>
    <t>783220 Estivador</t>
  </si>
  <si>
    <t>783225 Ajudante de motorista</t>
  </si>
  <si>
    <t>783230 Bloqueiro (trabalhador portuário)</t>
  </si>
  <si>
    <t>783235 Trabalhador portuário de capatazia</t>
  </si>
  <si>
    <t>783240 Amarrador e desamarrado de embarcações</t>
  </si>
  <si>
    <t>784105 Embalador, a mão</t>
  </si>
  <si>
    <t>784110 Embalador, a máquina</t>
  </si>
  <si>
    <t>784115 Operador de máquina de etiquetar</t>
  </si>
  <si>
    <t>784120 Operador de máquina de envasar líquidos</t>
  </si>
  <si>
    <t>784125 Operador de prensa de enfardamento</t>
  </si>
  <si>
    <t>784205 Alimentador de linha de produção</t>
  </si>
  <si>
    <t>791105 Artesão bordador</t>
  </si>
  <si>
    <t>791110 Artesão ceramista</t>
  </si>
  <si>
    <t>791115 Artesão com material reciclável</t>
  </si>
  <si>
    <t>791120 Artesão confeccionador de biojóias e ecojóias</t>
  </si>
  <si>
    <t>791125 Artesão do couro</t>
  </si>
  <si>
    <t>791130 Artesão escultor</t>
  </si>
  <si>
    <t>791135 Artesão moveleiro (exceto reciclado)</t>
  </si>
  <si>
    <t>791140 Artesão tecelão</t>
  </si>
  <si>
    <t>791145 Artesão trançador</t>
  </si>
  <si>
    <t>791150 Artesão crocheteiro</t>
  </si>
  <si>
    <t>791155 Artesão tricoteiro</t>
  </si>
  <si>
    <t>791160 Artesão rendeiro</t>
  </si>
  <si>
    <t>810105 Mestre (indústria petroquímica e carboquímica)</t>
  </si>
  <si>
    <t>810110 Mestre de produção química</t>
  </si>
  <si>
    <t>810205 Mestre (indústria de borracha e plástico)</t>
  </si>
  <si>
    <t>810305 Mestre de produção farmacêutica</t>
  </si>
  <si>
    <t>811005 Operador de processos químicos e petroquímicos</t>
  </si>
  <si>
    <t>811010 Operador de sala de controle de instalações químicas, petroquímicas e afins</t>
  </si>
  <si>
    <t>811105 Moleiro (tratamentos químicos e afins)</t>
  </si>
  <si>
    <t>811110 Operador de máquina misturadeira (tratamentos químicos e afins)</t>
  </si>
  <si>
    <t>811115 Operador de britadeira (tratamentos químicos e afins)</t>
  </si>
  <si>
    <t>811120 Operador de concentração</t>
  </si>
  <si>
    <t>811125 Trabalhador da fabricação de resinas e vernizes</t>
  </si>
  <si>
    <t>811130 Trabalhador de fabricação de tintas</t>
  </si>
  <si>
    <t>811205 Operador de calcinação (tratamento químico e afins)</t>
  </si>
  <si>
    <t>811215 Operador de tratamento químico de materiais radioativos</t>
  </si>
  <si>
    <t>811305 Operador de centrifugadora (tratamentos químicos e afins)</t>
  </si>
  <si>
    <t>811310 Operador de exploração de petróleo</t>
  </si>
  <si>
    <t>811315 Operador de filtro de secagem (mineração)</t>
  </si>
  <si>
    <t>811320 Operador de filtro de tambor rotativo (tratamentos químicos e afins)</t>
  </si>
  <si>
    <t>811325 Operador de filtro-esteira (mineração)</t>
  </si>
  <si>
    <t>811330 Operador de filtro-prensa (tratamentos químicos e afins)</t>
  </si>
  <si>
    <t>811335 Operador de filtros de parafina (tratamentos químicos e afins)</t>
  </si>
  <si>
    <t>811405 Destilador de madeira</t>
  </si>
  <si>
    <t>811410 Destilador de produtos químicos (exceto petróleo)</t>
  </si>
  <si>
    <t>811415 Operador de alambique de funcionamento contínuo (produtos químicos, exceto petróleo)</t>
  </si>
  <si>
    <t>811420 Operador de aparelho de reação e conversão (produtos químicos, exceto petróleo)</t>
  </si>
  <si>
    <t>811425 Operador de equipamento de destilação de álcool</t>
  </si>
  <si>
    <t>811430 Operador de evaporador na destilação</t>
  </si>
  <si>
    <t>811505 Operador de painel de controle (refinação de petróleo)</t>
  </si>
  <si>
    <t>811510 Operador de transferência e estocagem - na refinação do petróleo</t>
  </si>
  <si>
    <t>811605 Operador de britador de coque</t>
  </si>
  <si>
    <t>811610 Operador de carro de apagamento e coque</t>
  </si>
  <si>
    <t>811615 Operador de destilação e subprodutos de coque</t>
  </si>
  <si>
    <t>811620 Operador de enfornamento e desenfornamento de coque</t>
  </si>
  <si>
    <t>811625 Operador de exaustor (coqueria)</t>
  </si>
  <si>
    <t>811630 Operador de painel de controle</t>
  </si>
  <si>
    <t>811635 Operador de preservação e controle térmico</t>
  </si>
  <si>
    <t>811640 Operador de reator de coque de petróleo</t>
  </si>
  <si>
    <t>811645 Operador de refrigeração (coqueria)</t>
  </si>
  <si>
    <t>811650 Operador de sistema de reversão (coqueria)</t>
  </si>
  <si>
    <t>811705 Bamburista</t>
  </si>
  <si>
    <t>811710 Calandrista de borracha</t>
  </si>
  <si>
    <t>811715 Confeccionador de pneumáticos</t>
  </si>
  <si>
    <t>811725 Confeccionador de velas por imersão</t>
  </si>
  <si>
    <t>811735 Confeccionador de velas por moldagem</t>
  </si>
  <si>
    <t>811745 Laminador de plástico</t>
  </si>
  <si>
    <t>811750 Moldador de borracha por compressão</t>
  </si>
  <si>
    <t>811760 Moldador de plástico por compressão</t>
  </si>
  <si>
    <t>811770 Moldador de plástico por injeção</t>
  </si>
  <si>
    <t>811775 Trefilador de borracha</t>
  </si>
  <si>
    <t>811805 Operador de máquina de produtos farmacêuticos</t>
  </si>
  <si>
    <t>811810 Drageador (medicamentos)</t>
  </si>
  <si>
    <t>811815 Operador de máquina de fabricação de cosméticos</t>
  </si>
  <si>
    <t>811820 Operador de máquina de fabricação de produtos de higiene e limpeza (sabão, sabonete, detergente, absorvente, fraldas cotonetes e outros)</t>
  </si>
  <si>
    <t>812105 Pirotécnico</t>
  </si>
  <si>
    <t>812110 Trabalhador da fabricação de munição e explosivos</t>
  </si>
  <si>
    <t>813105 Cilindrista (petroquímica e afins)</t>
  </si>
  <si>
    <t>813110 Operador de calandra (química, petroquímica e afins)</t>
  </si>
  <si>
    <t>813115 Operador de extrusora (química, petroquímica e afins)</t>
  </si>
  <si>
    <t>813120 Operador de processo (química, petroquímica e afins)</t>
  </si>
  <si>
    <t>813125 Operador de produção (química, petroquímica e afins)</t>
  </si>
  <si>
    <t>813130 Técnico de operação (química, petroquímica e afins)</t>
  </si>
  <si>
    <t>818105 Assistente de laboratório industrial</t>
  </si>
  <si>
    <t>818110 Auxiliar de laboratório de análises físico-químicas</t>
  </si>
  <si>
    <t>820105 Mestre de siderurgia</t>
  </si>
  <si>
    <t>820110 Mestre de aciaria</t>
  </si>
  <si>
    <t>820115 Mestre de alto-forno</t>
  </si>
  <si>
    <t>820120 Mestre de forno elétrico</t>
  </si>
  <si>
    <t>820125 Mestre de laminação</t>
  </si>
  <si>
    <t>820205 Supervisor de fabricação de produtos cerâmicos, porcelanatos e afins</t>
  </si>
  <si>
    <t>820210 Supervisor de fabricação de produtos de vidro</t>
  </si>
  <si>
    <t>821105 Operador de centro de controle ( sinterização)</t>
  </si>
  <si>
    <t>821110 Operador de máquina de sinterizar</t>
  </si>
  <si>
    <t>821205 Forneiro e operador (alto-forno)</t>
  </si>
  <si>
    <t>821210 Forneiro e operador (conversor a oxigênio)</t>
  </si>
  <si>
    <t>821215 Forneiro e operador (forno elétrico)</t>
  </si>
  <si>
    <t>821220 Forneiro e operador (refino de metais não-ferrosos)</t>
  </si>
  <si>
    <t>821225 Forneiro e operador de forno de redução direta</t>
  </si>
  <si>
    <t>821230 Operador de aciaria (basculamento de convertedor)</t>
  </si>
  <si>
    <t>821235 Operador de aciaria (dessulfuração de gusa)</t>
  </si>
  <si>
    <t>821240 Operador de aciaria (recebimento de gusa)</t>
  </si>
  <si>
    <t>821245 Operador de área de corrida</t>
  </si>
  <si>
    <t>821250 Operador de desgaseificação</t>
  </si>
  <si>
    <t>821255 Soprador de convertedor</t>
  </si>
  <si>
    <t>821305 Operador de laminador</t>
  </si>
  <si>
    <t>821310 Operador de laminador de barras a frio</t>
  </si>
  <si>
    <t>821315 Operador de laminador de barras a quente</t>
  </si>
  <si>
    <t>821320 Operador de laminador de metais não-ferrosos</t>
  </si>
  <si>
    <t>821325 Operador de laminador de tubos</t>
  </si>
  <si>
    <t>821330 Operador de montagem de cilindros e mancais</t>
  </si>
  <si>
    <t>821335 Recuperador de guias e cilindros</t>
  </si>
  <si>
    <t>821405 Encarregado de acabamento de chapas e metais  (têmpera)</t>
  </si>
  <si>
    <t>821410 Escarfador</t>
  </si>
  <si>
    <t>821415 Marcador de produtos (siderúrgico e metalúrgico)</t>
  </si>
  <si>
    <t>821420 Operador de bobinadeira de tiras a quente, no acabamento de chapas e metais</t>
  </si>
  <si>
    <t>821425 Operador de cabine de laminação (fio-máquina)</t>
  </si>
  <si>
    <t>821430 Operador de escória e sucata</t>
  </si>
  <si>
    <t>821435 Operador de jato abrasivo</t>
  </si>
  <si>
    <t>821440 Operador de tesoura mecânica e máquina de corte, no acabamento de chapas e metais</t>
  </si>
  <si>
    <t>821445 Preparador de sucata e aparas</t>
  </si>
  <si>
    <t>821450 Rebarbador de metal</t>
  </si>
  <si>
    <t>822105 Forneiro de cubilô</t>
  </si>
  <si>
    <t>822110 Forneiro de forno-poço</t>
  </si>
  <si>
    <t>822115 Forneiro de fundição (forno de redução)</t>
  </si>
  <si>
    <t>822120 Forneiro de reaquecimento e tratamento térmico na metalurgia</t>
  </si>
  <si>
    <t>822125 Forneiro de revérbero</t>
  </si>
  <si>
    <t>823105 Preparador de massa (fabricação de abrasivos)</t>
  </si>
  <si>
    <t>823110 Preparador de massa (fabricação de vidro)</t>
  </si>
  <si>
    <t>823115 Preparador de massa de argila</t>
  </si>
  <si>
    <t>823120 Preparador de barbotina</t>
  </si>
  <si>
    <t>823125 Preparador de esmaltes (cerâmica)</t>
  </si>
  <si>
    <t>823130 Preparador de aditivos</t>
  </si>
  <si>
    <t>823135 Operador de atomizador</t>
  </si>
  <si>
    <t>823210 Extrusor de fios ou fibras de vidro</t>
  </si>
  <si>
    <t>823215 Forneiro na fundição de vidro</t>
  </si>
  <si>
    <t>823220 Forneiro no recozimento de vidro</t>
  </si>
  <si>
    <t>823230 Moldador de abrasivos na fabricação de cerâmica, vidro e porcelana</t>
  </si>
  <si>
    <t>823235 Operador de banho metálico de vidro por flutuação</t>
  </si>
  <si>
    <t>823240 Operador de máquina de soprar vidro</t>
  </si>
  <si>
    <t>823245 Operador de máquina extrusora de varetas e tubos de vidro</t>
  </si>
  <si>
    <t>823250 Operador de prensa de moldar vidro</t>
  </si>
  <si>
    <t>823255 Temperador de vidro</t>
  </si>
  <si>
    <t>823265 Trabalhador na fabricação de produtos abrasivos</t>
  </si>
  <si>
    <t>823305 Classificador e empilhador de tijolos refratários</t>
  </si>
  <si>
    <t>823315 Forneiro (materiais de construção)</t>
  </si>
  <si>
    <t>823320 Trabalhador da elaboração de pré-fabricados (cimento amianto)</t>
  </si>
  <si>
    <t>823325 Trabalhador da elaboração de pré-fabricados (concreto armado)</t>
  </si>
  <si>
    <t>823330 Trabalhador da fabricação de pedras artificiais</t>
  </si>
  <si>
    <t>828105 Oleiro (fabricação de telhas)</t>
  </si>
  <si>
    <t>828110 Oleiro (fabricação de tijolos)</t>
  </si>
  <si>
    <t>830105 Mestre (indústria de celulose, papel e papelão)</t>
  </si>
  <si>
    <t>831105 Cilindreiro na preparação de pasta para fabricação de papel</t>
  </si>
  <si>
    <t>831110 Operador de branqueador de pasta para fabricação de papel</t>
  </si>
  <si>
    <t>831115 Operador de digestor de pasta para fabricação de papel</t>
  </si>
  <si>
    <t>831120 Operador de lavagem e depuração de pasta para fabricação de papel</t>
  </si>
  <si>
    <t>831125 Operador de máquina de secar celulose</t>
  </si>
  <si>
    <t>832105 Calandrista de papel</t>
  </si>
  <si>
    <t>832110 Operador de cortadeira de papel</t>
  </si>
  <si>
    <t>832115 Operador de máquina de fabricar papel  (fase úmida)</t>
  </si>
  <si>
    <t>832120 Operador de máquina de fabricar papel (fase seca)</t>
  </si>
  <si>
    <t>832125 Operador de máquina de fabricar papel e papelão</t>
  </si>
  <si>
    <t>832135 Operador de rebobinadeira na fabricação de papel e papelão</t>
  </si>
  <si>
    <t>833105 Cartonageiro, a máquina</t>
  </si>
  <si>
    <t>833110 Confeccionador de bolsas, sacos e sacolas e papel, a máquina</t>
  </si>
  <si>
    <t>833115 Confeccionador de sacos de celofane, a máquina</t>
  </si>
  <si>
    <t>833120 Operador de máquina de cortar e dobrar papelão</t>
  </si>
  <si>
    <t>833125 Operador de prensa de embutir papelão</t>
  </si>
  <si>
    <t>833205 Cartonageiro, a mão (caixas de papelão)</t>
  </si>
  <si>
    <t>840105 Supervisor de produção da indústria alimentícia</t>
  </si>
  <si>
    <t>840110 Supervisor da indústria de bebidas</t>
  </si>
  <si>
    <t>840115 Supervisor da indústria de fumo</t>
  </si>
  <si>
    <t>840120 Chefe de confeitaria</t>
  </si>
  <si>
    <t>841105 Moleiro de cereais (exceto arroz)</t>
  </si>
  <si>
    <t>841110 Moleiro de especiarias</t>
  </si>
  <si>
    <t>841115 Operador de processo de moagem</t>
  </si>
  <si>
    <t>841205 Moedor de sal</t>
  </si>
  <si>
    <t>841210 Refinador de sal</t>
  </si>
  <si>
    <t>841305 Operador de cristalização na refinação de açucar</t>
  </si>
  <si>
    <t>841310 Operador de equipamentos de refinação de açúcar (processo contínuo)</t>
  </si>
  <si>
    <t>841315 Operador de moenda na fabricação de açúcar</t>
  </si>
  <si>
    <t>841320 Operador de tratamento de calda na refinação de açúcar</t>
  </si>
  <si>
    <t>841408 Cozinhador (conservação de alimentos)</t>
  </si>
  <si>
    <t>841416 Cozinhador de carnes</t>
  </si>
  <si>
    <t>841420 Cozinhador de frutas e legumes</t>
  </si>
  <si>
    <t>841428 Cozinhador de pescado</t>
  </si>
  <si>
    <t>841432 Desidratador de alimentos</t>
  </si>
  <si>
    <t>841440 Esterilizador de alimentos</t>
  </si>
  <si>
    <t>841444 Hidrogenador de óleos e gorduras</t>
  </si>
  <si>
    <t>841448 Lagareiro</t>
  </si>
  <si>
    <t>841456 Operador de câmaras frias</t>
  </si>
  <si>
    <t>841460 Operador de preparação de grãos vegetais (óleos e gorduras)</t>
  </si>
  <si>
    <t>841464 Prensador de frutas (exceto oleaginosas)</t>
  </si>
  <si>
    <t>841468 Preparador de rações</t>
  </si>
  <si>
    <t>841472 Refinador de óleo e gordura</t>
  </si>
  <si>
    <t>841476 Trabalhador de fabricação de margarina</t>
  </si>
  <si>
    <t>841484 Trabalhador de preparação de pescados (limpeza)</t>
  </si>
  <si>
    <t>841505 Trabalhador de tratamento do leite e fabricação de laticínios e afins</t>
  </si>
  <si>
    <t>841605 Misturador de café</t>
  </si>
  <si>
    <t>841610 Torrador de café</t>
  </si>
  <si>
    <t>841615 Moedor de café</t>
  </si>
  <si>
    <t>841620 Operador de extração de café solúvel</t>
  </si>
  <si>
    <t>841625 Torrador de cacau</t>
  </si>
  <si>
    <t>841630 Misturador de chá ou mate</t>
  </si>
  <si>
    <t>841705 Alambiqueiro</t>
  </si>
  <si>
    <t>841710 Filtrador de cerveja</t>
  </si>
  <si>
    <t>841715 Fermentador</t>
  </si>
  <si>
    <t>841720 Trabalhador de fabricação de vinhos</t>
  </si>
  <si>
    <t>841725 Malteiro (germinação)</t>
  </si>
  <si>
    <t>841730 Cozinhador de malte</t>
  </si>
  <si>
    <t>841735 Dessecador de malte</t>
  </si>
  <si>
    <t>841740 Vinagreiro</t>
  </si>
  <si>
    <t>841745 Xaropeiro</t>
  </si>
  <si>
    <t>841805 Operador de forno (fabricação de pães, biscoitos e similares)</t>
  </si>
  <si>
    <t>841810 Operador de máquinas de fabricação de doces, salgados e massas alimentícias</t>
  </si>
  <si>
    <t>841815 Operador de máquinas de fabricação de chocolates e achocolatados</t>
  </si>
  <si>
    <t>842105 Preparador de melado e essência de fumo</t>
  </si>
  <si>
    <t>842110 Processador de fumo</t>
  </si>
  <si>
    <t>842115 Classificador de fumo</t>
  </si>
  <si>
    <t>842120 Auxiliar de processamento de fumo</t>
  </si>
  <si>
    <t>842125 Operador de máquina (fabricação de cigarros)</t>
  </si>
  <si>
    <t>842135 Operador de máquina de preparação de matéria prima para produção de cigarros</t>
  </si>
  <si>
    <t>842205 Preparador de fumo na fabricação de charutos</t>
  </si>
  <si>
    <t>842210 Operador de máquina de fabricar charutos e cigarrilhas</t>
  </si>
  <si>
    <t>842215 Classificador de charutos</t>
  </si>
  <si>
    <t>842220 Cortador de charutos</t>
  </si>
  <si>
    <t>842225 Celofanista na fabricação de charutos</t>
  </si>
  <si>
    <t>842230 Charuteiro a mão</t>
  </si>
  <si>
    <t>842235 Degustador de charutos</t>
  </si>
  <si>
    <t>848105 Defumador de carnes e pescados</t>
  </si>
  <si>
    <t>848110 Salgador de alimentos</t>
  </si>
  <si>
    <t>848115 Salsicheiro (fabricação de lingüiça, salsicha e produtos similares)</t>
  </si>
  <si>
    <t>848205 Pasteurizador</t>
  </si>
  <si>
    <t>848210 Queijeiro na fabricação de laticínio</t>
  </si>
  <si>
    <t>848215 Manteigueiro na fabricação de laticínio</t>
  </si>
  <si>
    <t>848305 Padeiro</t>
  </si>
  <si>
    <t>848310 Confeiteiro</t>
  </si>
  <si>
    <t>848315 Masseiro (massas alimentícias)</t>
  </si>
  <si>
    <t>848325 Trabalhador de fabricação de sorvete</t>
  </si>
  <si>
    <t>848405 Degustador de café</t>
  </si>
  <si>
    <t>848410 Degustador de chá</t>
  </si>
  <si>
    <t>848415 Degustador de derivados de cacau</t>
  </si>
  <si>
    <t>848420 Degustador de vinhos ou licores</t>
  </si>
  <si>
    <t>848425 Classificador de grãos</t>
  </si>
  <si>
    <t>848505 Abatedor</t>
  </si>
  <si>
    <t>848510 Açougueiro</t>
  </si>
  <si>
    <t>848515 Desossador</t>
  </si>
  <si>
    <t>848520 Magarefe</t>
  </si>
  <si>
    <t>848525 Retalhador de carne</t>
  </si>
  <si>
    <t>848605 Trabalhador do beneficiamento de fumo</t>
  </si>
  <si>
    <t>860105 Supervisor de manutenção eletromecânica (utilidades)</t>
  </si>
  <si>
    <t>860110 Supervisor de operação de fluidos (distribuição, captação, tratamento de água, gases, vapor)</t>
  </si>
  <si>
    <t>860115 Supervisor de operação elétrica (geração, transmissão e distribuição de energia elétrica)</t>
  </si>
  <si>
    <t>861105 Operador de central hidrelétrica</t>
  </si>
  <si>
    <t>861110 Operador de quadro de distribuição de energia elétrica</t>
  </si>
  <si>
    <t>861115 Operador de central termoelétrica</t>
  </si>
  <si>
    <t>861120 Operador de reator nuclear</t>
  </si>
  <si>
    <t>861205 Operador de subestação</t>
  </si>
  <si>
    <t>862105 Foguista (locomotivas a vapor)</t>
  </si>
  <si>
    <t>862110 Maquinista de embarcações</t>
  </si>
  <si>
    <t>862115 Operador de bateria de gás de hulha</t>
  </si>
  <si>
    <t>862120 Operador de caldeira</t>
  </si>
  <si>
    <t>862130 Operador de compressor de ar</t>
  </si>
  <si>
    <t>862140 Operador de estação de bombeamento</t>
  </si>
  <si>
    <t>862150 Operador de máquinas fixas, em geral</t>
  </si>
  <si>
    <t>862155 Operador de utilidade (produção e distribuição de vapor, gás, óleo, combustível, energia, oxigênio)</t>
  </si>
  <si>
    <t>862160 Operador de abastecimento de combustível de aeronave</t>
  </si>
  <si>
    <t>862205 Operador de estação de captação, tratamento e distribuição de água</t>
  </si>
  <si>
    <t>862305 Operador de estação de tratamento de água e efluentes</t>
  </si>
  <si>
    <t>862310 Operador de forno de incineração no tratamento de água, efluentes e resíduos industriais</t>
  </si>
  <si>
    <t>862405 Operador de instalação de extração, processamento, envasamento e distribuição de gases</t>
  </si>
  <si>
    <t>862505 Operador de instalação de refrigeração</t>
  </si>
  <si>
    <t>862510 Operador de refrigeração com amônia</t>
  </si>
  <si>
    <t>862515 Operador de instalação de ar-condicionado</t>
  </si>
  <si>
    <t>910105 Encarregado de manutenção mecânica de sistemas operacionais</t>
  </si>
  <si>
    <t>910110 Supervisor de manutenção de aparelhos térmicos, de climatização e de refrigeração</t>
  </si>
  <si>
    <t>910115 Supervisor de manutenção de bombas, motores, compressores e equipamentos de transmissão</t>
  </si>
  <si>
    <t>910120 Supervisor de manutenção de máquinas gráficas</t>
  </si>
  <si>
    <t>910125 Supervisor de manutenção de máquinas industriais têxteis</t>
  </si>
  <si>
    <t>910130 Supervisor de manutenção de máquinas operatrizes e de usinagem</t>
  </si>
  <si>
    <t>910205 Supervisor da manutenção e reparação de veículos leves</t>
  </si>
  <si>
    <t>910210 Supervisor da manutenção e reparação de veículos pesados</t>
  </si>
  <si>
    <t>910905 Supervisor de reparos linhas férreas</t>
  </si>
  <si>
    <t>910910 Supervisor de manutenção de vias férreas</t>
  </si>
  <si>
    <t>911105 Mecânico de manutenção de bomba injetora (exceto de veículos automotores)</t>
  </si>
  <si>
    <t>911110 Mecânico de manutenção de bombas</t>
  </si>
  <si>
    <t>911115 Mecânico de manutenção de compressores de ar</t>
  </si>
  <si>
    <t>911120 Mecânico de manutenção de motores diesel (exceto de veículos automotores)</t>
  </si>
  <si>
    <t>911125 Mecânico de manutenção de redutores</t>
  </si>
  <si>
    <t>911130 Mecânico de manutenção de turbinas (exceto de aeronaves)</t>
  </si>
  <si>
    <t>911135 Mecânico de manutenção de turbocompressores</t>
  </si>
  <si>
    <t>911205 Mecânico de manutenção e instalação de aparelhos de climatização e  refrigeração</t>
  </si>
  <si>
    <t>911305 Mecânico de manutenção de máquinas, em geral</t>
  </si>
  <si>
    <t>911310 Mecânico de manutenção de máquinas gráficas</t>
  </si>
  <si>
    <t>911315 Mecânico de manutenção de máquinas operatrizes (lavra de madeira)</t>
  </si>
  <si>
    <t>911320 Mecânico de manutenção de máquinas têxteis</t>
  </si>
  <si>
    <t>911325 Mecânico de manutenção de máquinas-ferramentas (usinagem de metais)</t>
  </si>
  <si>
    <t>913105 Mecânico de manutenção de aparelhos de levantamento</t>
  </si>
  <si>
    <t>913110 Mecânico de manutenção de equipamento de mineração</t>
  </si>
  <si>
    <t>913115 Mecânico de manutenção de máquinas agrícolas</t>
  </si>
  <si>
    <t>913120 Mecânico de manutenção de máquinas de construção e terraplenagem</t>
  </si>
  <si>
    <t>914105 Mecânico de manutenção de aeronaves, em geral</t>
  </si>
  <si>
    <t>914110 Mecânico de manutenção de sistema hidráulico de aeronaves (serviços de pista e hangar)</t>
  </si>
  <si>
    <t>914205 Mecânico de manutenção de motores e equipamentos navais</t>
  </si>
  <si>
    <t>914305 Mecânico de manutenção de veículos ferroviários</t>
  </si>
  <si>
    <t>914405 Mecânico de manutenção de automóveis, motocicletas e veículos similares</t>
  </si>
  <si>
    <t>914410 Mecânico de manutenção de empilhadeiras e outros veículos de cargas leves</t>
  </si>
  <si>
    <t>914415 Mecânico de manutenção de motocicletas</t>
  </si>
  <si>
    <t>914420 Mecânico de manutenção de tratores</t>
  </si>
  <si>
    <t>914425 Mecânico de veículos automotores a diesel (exceto tratores)</t>
  </si>
  <si>
    <t>915105 Técnico em manutenção de instrumentos de medição e precisão</t>
  </si>
  <si>
    <t>915110 Técnico em manutenção de hidrômetros</t>
  </si>
  <si>
    <t>915115 Técnico em manutenção de balanças</t>
  </si>
  <si>
    <t>915205 Restaurador de instrumentos musicais (exceto cordas arcadas)</t>
  </si>
  <si>
    <t>915210 Reparador de instrumentos musicais</t>
  </si>
  <si>
    <t>915215 Luthier (restauração de cordas arcadas)</t>
  </si>
  <si>
    <t>915305 Técnico em manutenção de equipamentos e instrumentos médico-hospitalares</t>
  </si>
  <si>
    <t>915405 Reparador de equipamentos fotográficos</t>
  </si>
  <si>
    <t>919105 Lubrificador industrial</t>
  </si>
  <si>
    <t>919110 Lubrificador de veículos automotores (exceto embarcações)</t>
  </si>
  <si>
    <t>919115 Lubrificador de embarcações</t>
  </si>
  <si>
    <t>919205 Mecânico de manutenção de máquinas cortadoras de grama, roçadeiras, motosserras e similares</t>
  </si>
  <si>
    <t>919305 Mecânico de manutenção de aparelhos esportivos e de ginástica</t>
  </si>
  <si>
    <t>919310 Mecânico de manutenção de bicicletas e veículos similares</t>
  </si>
  <si>
    <t>919315 Montador de bicicletas</t>
  </si>
  <si>
    <t>950105 Supervisor de manutenção elétrica de alta tensão industrial</t>
  </si>
  <si>
    <t>950110 Supervisor de manutenção eletromecânica industrial, comercial e predial</t>
  </si>
  <si>
    <t>950205 Encarregado de manutenção elétrica de veículos</t>
  </si>
  <si>
    <t>950305 Supervisor de manutenção eletromecânica</t>
  </si>
  <si>
    <t>951105 Eletricista de manutenção eletroeletrônica</t>
  </si>
  <si>
    <t>951305 Instalador de sistemas eletroeletrônicos de segurança</t>
  </si>
  <si>
    <t>951310 Mantenedor de sistemas eletroeletrônicos de segurança</t>
  </si>
  <si>
    <t>951315 Monitor de sistemas eletrônicos de segurança interno</t>
  </si>
  <si>
    <t>951320 Monitor de sistemas eletrônicos de segurança externo</t>
  </si>
  <si>
    <t>953105 Eletricista de instalações (aeronaves)</t>
  </si>
  <si>
    <t>953110 Eletricista de instalações (embarcações)</t>
  </si>
  <si>
    <t>953115 Eletricista de instalações (veículos automotores e máquinas operatrizes, exceto aeronaves e embarcações)</t>
  </si>
  <si>
    <t>954105 Eletromecânico de manutenção de elevadores</t>
  </si>
  <si>
    <t>954110 Eletromecânico de manutenção de escadas rolantes</t>
  </si>
  <si>
    <t>954115 Eletromecânico de manutenção de portas automáticas</t>
  </si>
  <si>
    <t>954120 Mecânico de manutenção de instalações mecânicas de edifícios</t>
  </si>
  <si>
    <t>954125 Operador eletromecânico</t>
  </si>
  <si>
    <t>954205 Reparador de aparelhos eletrodomésticos (exceto imagem e som)</t>
  </si>
  <si>
    <t>954210 Reparador de rádio, tv e som</t>
  </si>
  <si>
    <t>954305 Reparador de equipamentos de escritório</t>
  </si>
  <si>
    <t>991105 Conservador de via permanente (trilhos)</t>
  </si>
  <si>
    <t>991110 Inspetor de via permanente (trilhos)</t>
  </si>
  <si>
    <t>991115 Operador de máquinas especiais em conservação de via permanente (trilhos)</t>
  </si>
  <si>
    <t>991120 Soldador aluminotérmico em conservação de trilhos</t>
  </si>
  <si>
    <t>991205 Mantenedor de equipamentos de parques de diversões e similares</t>
  </si>
  <si>
    <t>991305 Funileiro de veículos (reparação)</t>
  </si>
  <si>
    <t>991310 Montador de veículos (reparação)</t>
  </si>
  <si>
    <t>991315 Pintor de veículos (reparação)</t>
  </si>
  <si>
    <t>992105 Alinhador de pneus</t>
  </si>
  <si>
    <t>992110 Balanceador</t>
  </si>
  <si>
    <t>992115 Borracheiro</t>
  </si>
  <si>
    <t>992120 Lavador de peças</t>
  </si>
  <si>
    <t>992205 Encarregado geral de operações de conservação de vias permanentes (exceto trilhos)</t>
  </si>
  <si>
    <t>992210 Encarregado de equipe de conservação de vias permanentes (exceto trilhos)</t>
  </si>
  <si>
    <t>992215 Operador de ceifadeira na conservação de vias permanentes</t>
  </si>
  <si>
    <t>992220 Pedreiro de conservação de vias permanentes (exceto trilhos)</t>
  </si>
  <si>
    <t>992225 Auxiliar geral de conservação de vias permanentes (exceto trilhos)</t>
  </si>
  <si>
    <t>CÓDIGO/TÍTULO</t>
  </si>
  <si>
    <t>INSS DESC. EM OUTRAS EMPRESAS</t>
  </si>
  <si>
    <t>LÍQUIDO A CREDITAR</t>
  </si>
  <si>
    <t>VALOR IRRF</t>
  </si>
  <si>
    <t>DEDUÇÃO TABELA</t>
  </si>
  <si>
    <t>ALÍQUOTA  IRRF</t>
  </si>
  <si>
    <t>ALÍQUOTA INSS</t>
  </si>
  <si>
    <t>VALOR INSS</t>
  </si>
  <si>
    <t>VALOR DEPEND.</t>
  </si>
  <si>
    <t>Nº DE DEPEND.</t>
  </si>
  <si>
    <t>VALOR BRUTO</t>
  </si>
  <si>
    <t>ALÍQUOTA ISSQN</t>
  </si>
  <si>
    <t>VALOR ISSQN</t>
  </si>
  <si>
    <t>INSS PATRONAL</t>
  </si>
  <si>
    <t>OUTRAS DEDUÇÕES IR</t>
  </si>
  <si>
    <t>TABELA DO IRRF</t>
  </si>
  <si>
    <t>Acima de 4.664,68</t>
  </si>
  <si>
    <t>VALOR POR DEPENDENTE</t>
  </si>
  <si>
    <t>MÊS PAGAMENTO</t>
  </si>
  <si>
    <t xml:space="preserve"> Esta planilha deverá ser preenchida, salva em arquivo PDF, assinada digitalmente e anexada ao processo SEI.</t>
  </si>
  <si>
    <t xml:space="preserve"> Seguem orientações gerais referente à liquidação para pagamento de autônomo, disponível no site do DCF/PROPLAN em: </t>
  </si>
  <si>
    <r>
      <rPr>
        <sz val="10"/>
        <color theme="10"/>
        <rFont val="Arial"/>
        <family val="2"/>
      </rPr>
      <t xml:space="preserve"> </t>
    </r>
    <r>
      <rPr>
        <u/>
        <sz val="10"/>
        <color theme="10"/>
        <rFont val="Arial"/>
        <family val="2"/>
      </rPr>
      <t>Liquidação &gt; Orientações para pagamento a pessoa física (autônomo)</t>
    </r>
  </si>
  <si>
    <r>
      <t xml:space="preserve"> Informamos que a Unidade deverá enviá-la por e-mail (em formato excel) à DAF/DCF </t>
    </r>
    <r>
      <rPr>
        <u/>
        <sz val="10"/>
        <rFont val="Arial"/>
        <family val="2"/>
      </rPr>
      <t>(</t>
    </r>
    <r>
      <rPr>
        <b/>
        <u/>
        <sz val="10"/>
        <color theme="4"/>
        <rFont val="Arial"/>
        <family val="2"/>
      </rPr>
      <t>dcf-daf@dcf.ufmg.br</t>
    </r>
    <r>
      <rPr>
        <sz val="10"/>
        <rFont val="Arial"/>
        <family val="2"/>
      </rPr>
      <t>) assim que realizar a liquidação (antes de efetivar o pagamento), para entrega da obrigação acessória E-social.</t>
    </r>
  </si>
  <si>
    <t>TABELA DE REDUÇÃO DO IMPOSTO</t>
  </si>
  <si>
    <t>RENDIMENTOS TRIBUTÁVEIS SUJEITOS AO AJUSTE ANUAL</t>
  </si>
  <si>
    <t>REDUÇÃO DO IMPOSTO DE RENDA</t>
  </si>
  <si>
    <t>Até</t>
  </si>
  <si>
    <t>(até o valor de R$ 312,89 de modo que o imposto devido seja zero)</t>
  </si>
  <si>
    <t xml:space="preserve">De R$ 5.000,01 até </t>
  </si>
  <si>
    <t>**R$ 978,62 – (0,133145 X rendimentos tributáveis sujeito à incidência mensal)</t>
  </si>
  <si>
    <t xml:space="preserve">Acima de </t>
  </si>
  <si>
    <t xml:space="preserve">Não há desconto </t>
  </si>
  <si>
    <t>REDUÇÃO DO IRRF</t>
  </si>
  <si>
    <t>BASE CÁLCULO DEDUÇÃO LEGAL</t>
  </si>
  <si>
    <t>BASE DE CÁLCULO DESCONTO SIMPLIFICADO</t>
  </si>
  <si>
    <t>Desconto Simplificado</t>
  </si>
  <si>
    <t>BASE DE CALCULO VANTAJOSA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</si>
</sst>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8" formatCode="&quot;R$&quot;\ #,##0.00;[Red]\-&quot;R$&quot;\ #,##0.00"/>
    <numFmt numFmtId="44" formatCode="_-&quot;R$&quot;\ * #,##0.00_-;\-&quot;R$&quot;\ * #,##0.00_-;_-&quot;R$&quot;\ * &quot;-&quot;??_-;_-@_-"/>
    <numFmt numFmtId="164" formatCode="_(* #,##0.00_);_(* \(#,##0.00\);_(* \-??_);_(@_)"/>
    <numFmt numFmtId="165" formatCode="#,##0.00_ ;[Red]\-#,##0.00\ "/>
    <numFmt numFmtId="166" formatCode="0.0%"/>
    <numFmt numFmtId="167" formatCode="0.0000"/>
    <numFmt numFmtId="168" formatCode="00000000000"/>
    <numFmt numFmtId="169" formatCode="0.000000"/>
  </numFmts>
  <fonts count="29" x14ac:knownFonts="1">
    <font>
      <sz val="10"/>
      <name val="Arial"/>
      <family val="2"/>
    </font>
    <font>
      <sz val="10"/>
      <name val="Arial"/>
      <family val="2"/>
    </font>
    <font>
      <b/>
      <sz val="17"/>
      <name val="Arial"/>
      <family val="2"/>
    </font>
    <font>
      <b/>
      <sz val="14"/>
      <name val="Arial"/>
      <family val="2"/>
    </font>
    <font>
      <b/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55"/>
      <name val="Arial"/>
      <family val="2"/>
    </font>
    <font>
      <sz val="9"/>
      <color indexed="81"/>
      <name val="Tahoma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11"/>
      <color rgb="FF0000FF"/>
      <name val="Arial"/>
      <family val="2"/>
    </font>
    <font>
      <b/>
      <sz val="10"/>
      <color rgb="FF0000CC"/>
      <name val="Arial"/>
      <family val="2"/>
    </font>
    <font>
      <b/>
      <sz val="10"/>
      <color rgb="FFFFFFFF"/>
      <name val="Arial"/>
      <family val="2"/>
    </font>
    <font>
      <b/>
      <sz val="8"/>
      <color indexed="81"/>
      <name val="Tahoma"/>
      <family val="2"/>
    </font>
    <font>
      <b/>
      <sz val="12"/>
      <color rgb="FF0000FF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8"/>
      <color indexed="8"/>
      <name val="Tahoma"/>
      <family val="2"/>
    </font>
    <font>
      <b/>
      <u/>
      <sz val="8"/>
      <color indexed="8"/>
      <name val="Tahoma"/>
      <family val="2"/>
    </font>
    <font>
      <u/>
      <sz val="10"/>
      <name val="Arial"/>
      <family val="2"/>
    </font>
    <font>
      <b/>
      <u/>
      <sz val="10"/>
      <color theme="4"/>
      <name val="Arial"/>
      <family val="2"/>
    </font>
    <font>
      <u/>
      <sz val="10"/>
      <color theme="10"/>
      <name val="Arial"/>
      <family val="2"/>
    </font>
    <font>
      <sz val="10"/>
      <color theme="10"/>
      <name val="Arial"/>
      <family val="2"/>
    </font>
    <font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double">
        <color indexed="64"/>
      </top>
      <bottom/>
      <diagonal/>
    </border>
  </borders>
  <cellStyleXfs count="4">
    <xf numFmtId="0" fontId="0" fillId="0" borderId="0"/>
    <xf numFmtId="164" fontId="1" fillId="0" borderId="0" applyFill="0" applyBorder="0" applyAlignment="0" applyProtection="0"/>
    <xf numFmtId="0" fontId="26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204">
    <xf numFmtId="0" fontId="0" fillId="0" borderId="0" xfId="0"/>
    <xf numFmtId="0" fontId="6" fillId="0" borderId="1" xfId="0" applyFont="1" applyBorder="1" applyAlignment="1" applyProtection="1">
      <alignment horizontal="left"/>
      <protection locked="0"/>
    </xf>
    <xf numFmtId="0" fontId="3" fillId="0" borderId="2" xfId="0" applyFont="1" applyBorder="1" applyAlignment="1" applyProtection="1">
      <alignment horizontal="center"/>
      <protection locked="0"/>
    </xf>
    <xf numFmtId="0" fontId="9" fillId="0" borderId="3" xfId="0" applyFont="1" applyBorder="1" applyAlignment="1" applyProtection="1">
      <alignment horizontal="left"/>
      <protection locked="0"/>
    </xf>
    <xf numFmtId="0" fontId="9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9" fillId="0" borderId="5" xfId="0" applyFont="1" applyBorder="1" applyAlignment="1" applyProtection="1">
      <alignment horizontal="left"/>
      <protection locked="0"/>
    </xf>
    <xf numFmtId="0" fontId="9" fillId="0" borderId="1" xfId="0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  <xf numFmtId="0" fontId="10" fillId="0" borderId="6" xfId="0" applyFont="1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10" fillId="0" borderId="7" xfId="0" applyFont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8" fillId="0" borderId="8" xfId="0" applyFont="1" applyBorder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0" xfId="0" applyProtection="1"/>
    <xf numFmtId="0" fontId="3" fillId="0" borderId="0" xfId="0" applyFont="1" applyAlignment="1" applyProtection="1">
      <alignment horizontal="center"/>
    </xf>
    <xf numFmtId="0" fontId="5" fillId="0" borderId="8" xfId="0" applyFont="1" applyBorder="1" applyAlignment="1" applyProtection="1">
      <alignment horizontal="left"/>
    </xf>
    <xf numFmtId="0" fontId="3" fillId="0" borderId="9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center"/>
    </xf>
    <xf numFmtId="0" fontId="7" fillId="0" borderId="0" xfId="0" applyFont="1" applyProtection="1"/>
    <xf numFmtId="0" fontId="9" fillId="0" borderId="0" xfId="0" applyFont="1" applyProtection="1"/>
    <xf numFmtId="39" fontId="9" fillId="0" borderId="0" xfId="0" applyNumberFormat="1" applyFont="1" applyProtection="1"/>
    <xf numFmtId="0" fontId="9" fillId="0" borderId="0" xfId="0" applyFont="1" applyAlignment="1" applyProtection="1">
      <alignment horizontal="center"/>
    </xf>
    <xf numFmtId="39" fontId="0" fillId="0" borderId="0" xfId="0" applyNumberFormat="1" applyProtection="1"/>
    <xf numFmtId="0" fontId="14" fillId="0" borderId="0" xfId="0" applyFont="1" applyProtection="1"/>
    <xf numFmtId="39" fontId="14" fillId="0" borderId="0" xfId="0" applyNumberFormat="1" applyFont="1" applyProtection="1"/>
    <xf numFmtId="40" fontId="9" fillId="0" borderId="0" xfId="0" applyNumberFormat="1" applyFont="1" applyProtection="1"/>
    <xf numFmtId="0" fontId="14" fillId="0" borderId="3" xfId="0" applyFont="1" applyBorder="1" applyAlignment="1" applyProtection="1">
      <alignment horizontal="left"/>
      <protection locked="0"/>
    </xf>
    <xf numFmtId="0" fontId="3" fillId="0" borderId="9" xfId="0" applyFont="1" applyBorder="1" applyAlignment="1" applyProtection="1">
      <alignment horizontal="left"/>
    </xf>
    <xf numFmtId="0" fontId="3" fillId="0" borderId="1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15" fillId="0" borderId="0" xfId="0" applyFont="1" applyFill="1" applyBorder="1" applyAlignment="1" applyProtection="1">
      <alignment horizontal="left"/>
    </xf>
    <xf numFmtId="164" fontId="9" fillId="0" borderId="0" xfId="1" applyFont="1" applyBorder="1" applyAlignment="1" applyProtection="1">
      <alignment horizontal="left"/>
    </xf>
    <xf numFmtId="39" fontId="0" fillId="0" borderId="0" xfId="0" applyNumberFormat="1" applyBorder="1" applyAlignment="1" applyProtection="1">
      <alignment horizontal="left"/>
    </xf>
    <xf numFmtId="39" fontId="0" fillId="0" borderId="0" xfId="0" applyNumberFormat="1" applyFill="1" applyBorder="1" applyAlignment="1" applyProtection="1">
      <alignment horizontal="left"/>
    </xf>
    <xf numFmtId="0" fontId="0" fillId="0" borderId="0" xfId="0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9" xfId="0" applyFont="1" applyBorder="1" applyAlignment="1" applyProtection="1">
      <alignment horizontal="center"/>
      <protection locked="0"/>
    </xf>
    <xf numFmtId="0" fontId="3" fillId="0" borderId="10" xfId="0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1" fillId="0" borderId="0" xfId="0" applyFont="1" applyProtection="1">
      <protection locked="0"/>
    </xf>
    <xf numFmtId="8" fontId="17" fillId="0" borderId="0" xfId="0" applyNumberFormat="1" applyFont="1"/>
    <xf numFmtId="167" fontId="0" fillId="0" borderId="0" xfId="0" applyNumberFormat="1" applyProtection="1">
      <protection locked="0"/>
    </xf>
    <xf numFmtId="0" fontId="13" fillId="0" borderId="8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0" xfId="0" applyFont="1" applyBorder="1" applyAlignment="1" applyProtection="1">
      <alignment horizontal="left" vertical="center"/>
    </xf>
    <xf numFmtId="0" fontId="0" fillId="0" borderId="3" xfId="0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4" xfId="0" applyBorder="1" applyAlignment="1" applyProtection="1">
      <alignment vertical="center"/>
    </xf>
    <xf numFmtId="0" fontId="0" fillId="0" borderId="0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4" fillId="5" borderId="21" xfId="0" applyFont="1" applyFill="1" applyBorder="1" applyAlignment="1" applyProtection="1">
      <alignment horizontal="left"/>
    </xf>
    <xf numFmtId="0" fontId="9" fillId="5" borderId="15" xfId="0" applyFont="1" applyFill="1" applyBorder="1" applyAlignment="1" applyProtection="1"/>
    <xf numFmtId="0" fontId="9" fillId="5" borderId="14" xfId="0" applyFont="1" applyFill="1" applyBorder="1" applyAlignment="1" applyProtection="1"/>
    <xf numFmtId="165" fontId="9" fillId="5" borderId="14" xfId="1" applyNumberFormat="1" applyFont="1" applyFill="1" applyBorder="1" applyProtection="1"/>
    <xf numFmtId="165" fontId="9" fillId="5" borderId="11" xfId="1" applyNumberFormat="1" applyFont="1" applyFill="1" applyBorder="1" applyProtection="1"/>
    <xf numFmtId="39" fontId="9" fillId="5" borderId="11" xfId="1" applyNumberFormat="1" applyFont="1" applyFill="1" applyBorder="1" applyProtection="1"/>
    <xf numFmtId="165" fontId="9" fillId="5" borderId="15" xfId="1" applyNumberFormat="1" applyFont="1" applyFill="1" applyBorder="1" applyProtection="1"/>
    <xf numFmtId="165" fontId="9" fillId="5" borderId="16" xfId="1" applyNumberFormat="1" applyFont="1" applyFill="1" applyBorder="1" applyProtection="1"/>
    <xf numFmtId="0" fontId="6" fillId="0" borderId="22" xfId="0" applyFont="1" applyBorder="1" applyAlignment="1" applyProtection="1">
      <alignment horizontal="right"/>
    </xf>
    <xf numFmtId="0" fontId="20" fillId="0" borderId="0" xfId="0" applyFont="1" applyProtection="1"/>
    <xf numFmtId="40" fontId="20" fillId="0" borderId="3" xfId="0" applyNumberFormat="1" applyFont="1" applyBorder="1" applyProtection="1"/>
    <xf numFmtId="40" fontId="20" fillId="0" borderId="3" xfId="0" applyNumberFormat="1" applyFont="1" applyBorder="1" applyAlignment="1" applyProtection="1">
      <alignment horizontal="right"/>
    </xf>
    <xf numFmtId="39" fontId="21" fillId="0" borderId="33" xfId="0" applyNumberFormat="1" applyFont="1" applyBorder="1" applyProtection="1"/>
    <xf numFmtId="0" fontId="19" fillId="0" borderId="12" xfId="0" applyFont="1" applyFill="1" applyBorder="1" applyAlignment="1" applyProtection="1">
      <alignment horizontal="center"/>
    </xf>
    <xf numFmtId="164" fontId="20" fillId="0" borderId="11" xfId="1" applyFont="1" applyBorder="1" applyProtection="1"/>
    <xf numFmtId="40" fontId="20" fillId="0" borderId="24" xfId="0" applyNumberFormat="1" applyFont="1" applyBorder="1" applyProtection="1"/>
    <xf numFmtId="39" fontId="20" fillId="0" borderId="24" xfId="0" applyNumberFormat="1" applyFont="1" applyFill="1" applyBorder="1" applyProtection="1"/>
    <xf numFmtId="0" fontId="0" fillId="0" borderId="9" xfId="0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26" fillId="0" borderId="3" xfId="2" applyBorder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6" fillId="0" borderId="0" xfId="0" applyFont="1" applyBorder="1" applyAlignment="1" applyProtection="1">
      <alignment horizontal="right"/>
    </xf>
    <xf numFmtId="40" fontId="20" fillId="0" borderId="0" xfId="0" applyNumberFormat="1" applyFont="1" applyBorder="1" applyProtection="1"/>
    <xf numFmtId="39" fontId="20" fillId="0" borderId="0" xfId="0" applyNumberFormat="1" applyFont="1" applyFill="1" applyBorder="1" applyProtection="1"/>
    <xf numFmtId="0" fontId="9" fillId="0" borderId="0" xfId="0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locked="0"/>
    </xf>
    <xf numFmtId="164" fontId="9" fillId="0" borderId="0" xfId="1" applyFont="1" applyFill="1" applyBorder="1" applyAlignment="1" applyProtection="1">
      <alignment horizontal="center"/>
      <protection locked="0"/>
    </xf>
    <xf numFmtId="44" fontId="1" fillId="0" borderId="0" xfId="3" applyFont="1" applyFill="1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40" fontId="20" fillId="0" borderId="10" xfId="0" applyNumberFormat="1" applyFont="1" applyBorder="1" applyProtection="1"/>
    <xf numFmtId="165" fontId="0" fillId="4" borderId="17" xfId="1" applyNumberFormat="1" applyFont="1" applyFill="1" applyBorder="1" applyAlignment="1" applyProtection="1">
      <alignment horizontal="center" vertical="center"/>
    </xf>
    <xf numFmtId="165" fontId="0" fillId="4" borderId="7" xfId="1" applyNumberFormat="1" applyFont="1" applyFill="1" applyBorder="1" applyAlignment="1" applyProtection="1">
      <alignment horizontal="center" vertical="center"/>
    </xf>
    <xf numFmtId="0" fontId="9" fillId="2" borderId="12" xfId="0" applyFont="1" applyFill="1" applyBorder="1" applyAlignment="1" applyProtection="1">
      <alignment horizontal="center" vertical="center" wrapText="1"/>
    </xf>
    <xf numFmtId="0" fontId="9" fillId="2" borderId="33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/>
    </xf>
    <xf numFmtId="0" fontId="4" fillId="0" borderId="24" xfId="0" applyFont="1" applyBorder="1" applyAlignment="1" applyProtection="1">
      <alignment horizontal="center"/>
    </xf>
    <xf numFmtId="49" fontId="3" fillId="0" borderId="22" xfId="0" applyNumberFormat="1" applyFont="1" applyBorder="1" applyAlignment="1" applyProtection="1">
      <alignment horizontal="center"/>
      <protection locked="0"/>
    </xf>
    <xf numFmtId="49" fontId="3" fillId="0" borderId="24" xfId="0" applyNumberFormat="1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4" fillId="0" borderId="23" xfId="0" applyFont="1" applyBorder="1" applyAlignment="1" applyProtection="1">
      <alignment horizontal="center"/>
    </xf>
    <xf numFmtId="0" fontId="3" fillId="0" borderId="22" xfId="0" applyFont="1" applyBorder="1" applyAlignment="1" applyProtection="1">
      <alignment horizontal="center"/>
      <protection locked="0"/>
    </xf>
    <xf numFmtId="0" fontId="3" fillId="0" borderId="23" xfId="0" applyFont="1" applyBorder="1" applyAlignment="1" applyProtection="1">
      <alignment horizontal="center"/>
      <protection locked="0"/>
    </xf>
    <xf numFmtId="0" fontId="3" fillId="0" borderId="24" xfId="0" applyFont="1" applyBorder="1" applyAlignment="1" applyProtection="1">
      <alignment horizontal="center"/>
      <protection locked="0"/>
    </xf>
    <xf numFmtId="0" fontId="0" fillId="0" borderId="22" xfId="0" applyFont="1" applyBorder="1" applyAlignment="1" applyProtection="1">
      <alignment horizontal="center"/>
    </xf>
    <xf numFmtId="0" fontId="0" fillId="0" borderId="24" xfId="0" applyFont="1" applyBorder="1" applyAlignment="1" applyProtection="1">
      <alignment horizontal="center"/>
    </xf>
    <xf numFmtId="0" fontId="9" fillId="3" borderId="25" xfId="0" applyFont="1" applyFill="1" applyBorder="1" applyAlignment="1" applyProtection="1">
      <alignment horizontal="center" vertical="center" wrapText="1"/>
    </xf>
    <xf numFmtId="0" fontId="9" fillId="3" borderId="26" xfId="0" applyFont="1" applyFill="1" applyBorder="1" applyAlignment="1" applyProtection="1">
      <alignment horizontal="center" vertical="center" wrapText="1"/>
    </xf>
    <xf numFmtId="0" fontId="9" fillId="3" borderId="27" xfId="0" applyFont="1" applyFill="1" applyBorder="1" applyAlignment="1" applyProtection="1">
      <alignment horizontal="center" vertical="center" wrapText="1"/>
    </xf>
    <xf numFmtId="0" fontId="9" fillId="3" borderId="6" xfId="0" applyFont="1" applyFill="1" applyBorder="1" applyAlignment="1" applyProtection="1">
      <alignment horizontal="center" vertical="center"/>
    </xf>
    <xf numFmtId="0" fontId="9" fillId="3" borderId="18" xfId="0" applyFont="1" applyFill="1" applyBorder="1" applyAlignment="1" applyProtection="1">
      <alignment horizontal="center" vertical="center"/>
    </xf>
    <xf numFmtId="0" fontId="9" fillId="3" borderId="28" xfId="0" applyFont="1" applyFill="1" applyBorder="1" applyAlignment="1" applyProtection="1">
      <alignment horizontal="center" vertical="center"/>
    </xf>
    <xf numFmtId="0" fontId="9" fillId="3" borderId="17" xfId="0" applyFont="1" applyFill="1" applyBorder="1" applyAlignment="1" applyProtection="1">
      <alignment horizontal="center" vertical="center" wrapText="1"/>
    </xf>
    <xf numFmtId="0" fontId="9" fillId="3" borderId="18" xfId="0" applyFont="1" applyFill="1" applyBorder="1" applyAlignment="1" applyProtection="1">
      <alignment horizontal="center" vertical="center" wrapText="1"/>
    </xf>
    <xf numFmtId="0" fontId="9" fillId="3" borderId="19" xfId="0" applyFont="1" applyFill="1" applyBorder="1" applyAlignment="1" applyProtection="1">
      <alignment horizontal="center" vertical="center" wrapText="1"/>
    </xf>
    <xf numFmtId="0" fontId="9" fillId="3" borderId="17" xfId="0" applyFont="1" applyFill="1" applyBorder="1" applyAlignment="1" applyProtection="1">
      <alignment horizontal="center" vertical="center"/>
    </xf>
    <xf numFmtId="0" fontId="0" fillId="3" borderId="18" xfId="0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9" fillId="2" borderId="34" xfId="0" applyFont="1" applyFill="1" applyBorder="1" applyAlignment="1" applyProtection="1">
      <alignment horizontal="center" vertical="center" wrapText="1"/>
    </xf>
    <xf numFmtId="0" fontId="9" fillId="2" borderId="20" xfId="0" applyFont="1" applyFill="1" applyBorder="1" applyAlignment="1" applyProtection="1">
      <alignment horizontal="center" vertical="center" wrapText="1"/>
    </xf>
    <xf numFmtId="0" fontId="9" fillId="2" borderId="35" xfId="0" applyFont="1" applyFill="1" applyBorder="1" applyAlignment="1" applyProtection="1">
      <alignment horizontal="center" vertical="center" wrapText="1"/>
    </xf>
    <xf numFmtId="49" fontId="10" fillId="0" borderId="17" xfId="0" applyNumberFormat="1" applyFont="1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17" xfId="0" applyFont="1" applyBorder="1" applyAlignment="1" applyProtection="1">
      <alignment horizontal="left" vertical="center"/>
      <protection locked="0"/>
    </xf>
    <xf numFmtId="0" fontId="0" fillId="0" borderId="7" xfId="0" applyFont="1" applyBorder="1" applyAlignment="1" applyProtection="1">
      <alignment horizontal="left" vertical="center"/>
      <protection locked="0"/>
    </xf>
    <xf numFmtId="168" fontId="10" fillId="0" borderId="17" xfId="0" applyNumberFormat="1" applyFont="1" applyBorder="1" applyAlignment="1" applyProtection="1">
      <alignment horizontal="center" vertical="center"/>
      <protection locked="0"/>
    </xf>
    <xf numFmtId="168" fontId="10" fillId="0" borderId="7" xfId="0" applyNumberFormat="1" applyFont="1" applyBorder="1" applyAlignment="1" applyProtection="1">
      <alignment horizontal="center" vertical="center"/>
      <protection locked="0"/>
    </xf>
    <xf numFmtId="14" fontId="10" fillId="0" borderId="17" xfId="0" applyNumberFormat="1" applyFont="1" applyBorder="1" applyAlignment="1" applyProtection="1">
      <alignment horizontal="center" vertical="center"/>
      <protection locked="0"/>
    </xf>
    <xf numFmtId="14" fontId="0" fillId="0" borderId="7" xfId="0" applyNumberForma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0" fontId="0" fillId="0" borderId="7" xfId="0" applyFont="1" applyBorder="1" applyAlignment="1" applyProtection="1">
      <alignment horizontal="center" vertical="center"/>
      <protection locked="0"/>
    </xf>
    <xf numFmtId="165" fontId="0" fillId="0" borderId="17" xfId="1" applyNumberFormat="1" applyFont="1" applyBorder="1" applyAlignment="1" applyProtection="1">
      <alignment vertical="center"/>
      <protection locked="0"/>
    </xf>
    <xf numFmtId="165" fontId="0" fillId="0" borderId="7" xfId="0" applyNumberFormat="1" applyBorder="1" applyAlignment="1" applyProtection="1">
      <alignment vertical="center"/>
      <protection locked="0"/>
    </xf>
    <xf numFmtId="0" fontId="0" fillId="3" borderId="19" xfId="0" applyFill="1" applyBorder="1" applyAlignment="1" applyProtection="1">
      <alignment horizontal="center" vertical="center" wrapText="1"/>
    </xf>
    <xf numFmtId="0" fontId="9" fillId="3" borderId="12" xfId="0" applyFont="1" applyFill="1" applyBorder="1" applyAlignment="1" applyProtection="1">
      <alignment horizontal="center" vertical="center" wrapText="1"/>
    </xf>
    <xf numFmtId="0" fontId="9" fillId="3" borderId="33" xfId="0" applyFont="1" applyFill="1" applyBorder="1" applyAlignment="1" applyProtection="1">
      <alignment horizontal="center" vertical="center" wrapText="1"/>
    </xf>
    <xf numFmtId="0" fontId="9" fillId="3" borderId="13" xfId="0" applyFont="1" applyFill="1" applyBorder="1" applyAlignment="1" applyProtection="1">
      <alignment horizontal="center" vertical="center" wrapText="1"/>
    </xf>
    <xf numFmtId="165" fontId="0" fillId="4" borderId="31" xfId="1" applyNumberFormat="1" applyFont="1" applyFill="1" applyBorder="1" applyAlignment="1" applyProtection="1">
      <alignment vertical="center"/>
    </xf>
    <xf numFmtId="165" fontId="0" fillId="4" borderId="32" xfId="0" applyNumberFormat="1" applyFill="1" applyBorder="1" applyAlignment="1" applyProtection="1">
      <alignment vertical="center"/>
    </xf>
    <xf numFmtId="165" fontId="1" fillId="0" borderId="17" xfId="1" applyNumberFormat="1" applyFill="1" applyBorder="1" applyAlignment="1" applyProtection="1">
      <alignment vertical="center"/>
      <protection locked="0"/>
    </xf>
    <xf numFmtId="165" fontId="0" fillId="0" borderId="7" xfId="0" applyNumberFormat="1" applyFill="1" applyBorder="1" applyAlignment="1" applyProtection="1">
      <alignment vertical="center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9" fontId="16" fillId="3" borderId="17" xfId="1" applyNumberFormat="1" applyFont="1" applyFill="1" applyBorder="1" applyAlignment="1" applyProtection="1">
      <alignment horizontal="center" vertical="center"/>
      <protection locked="0"/>
    </xf>
    <xf numFmtId="0" fontId="16" fillId="3" borderId="7" xfId="0" applyFont="1" applyFill="1" applyBorder="1" applyAlignment="1" applyProtection="1">
      <alignment horizontal="center" vertical="center"/>
      <protection locked="0"/>
    </xf>
    <xf numFmtId="165" fontId="0" fillId="4" borderId="17" xfId="1" applyNumberFormat="1" applyFont="1" applyFill="1" applyBorder="1" applyAlignment="1" applyProtection="1">
      <alignment vertical="center"/>
    </xf>
    <xf numFmtId="165" fontId="0" fillId="4" borderId="7" xfId="0" applyNumberFormat="1" applyFill="1" applyBorder="1" applyAlignment="1" applyProtection="1">
      <alignment vertical="center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3" xfId="0" applyFont="1" applyFill="1" applyBorder="1" applyAlignment="1" applyProtection="1">
      <alignment horizontal="center" vertical="center" wrapText="1"/>
    </xf>
    <xf numFmtId="0" fontId="9" fillId="2" borderId="5" xfId="0" applyFont="1" applyFill="1" applyBorder="1" applyAlignment="1" applyProtection="1">
      <alignment horizontal="center" vertical="center" wrapText="1"/>
    </xf>
    <xf numFmtId="0" fontId="10" fillId="0" borderId="37" xfId="0" applyFont="1" applyBorder="1" applyAlignment="1" applyProtection="1">
      <alignment horizontal="center" vertical="center"/>
      <protection locked="0"/>
    </xf>
    <xf numFmtId="166" fontId="16" fillId="4" borderId="17" xfId="1" applyNumberFormat="1" applyFont="1" applyFill="1" applyBorder="1" applyAlignment="1" applyProtection="1">
      <alignment horizontal="center" vertical="center"/>
    </xf>
    <xf numFmtId="166" fontId="16" fillId="4" borderId="7" xfId="0" applyNumberFormat="1" applyFont="1" applyFill="1" applyBorder="1" applyAlignment="1" applyProtection="1">
      <alignment horizontal="center" vertical="center"/>
    </xf>
    <xf numFmtId="165" fontId="0" fillId="4" borderId="29" xfId="1" applyNumberFormat="1" applyFont="1" applyFill="1" applyBorder="1" applyAlignment="1" applyProtection="1">
      <alignment vertical="center"/>
    </xf>
    <xf numFmtId="165" fontId="0" fillId="4" borderId="30" xfId="0" applyNumberFormat="1" applyFill="1" applyBorder="1" applyAlignment="1" applyProtection="1">
      <alignment vertical="center"/>
    </xf>
    <xf numFmtId="37" fontId="16" fillId="0" borderId="17" xfId="1" applyNumberFormat="1" applyFont="1" applyBorder="1" applyAlignment="1" applyProtection="1">
      <alignment horizontal="center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9" fontId="16" fillId="4" borderId="17" xfId="1" applyNumberFormat="1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168" fontId="10" fillId="0" borderId="37" xfId="0" applyNumberFormat="1" applyFont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 wrapText="1"/>
    </xf>
    <xf numFmtId="0" fontId="4" fillId="5" borderId="15" xfId="0" applyFont="1" applyFill="1" applyBorder="1" applyAlignment="1" applyProtection="1">
      <alignment horizontal="center"/>
    </xf>
    <xf numFmtId="0" fontId="4" fillId="5" borderId="21" xfId="0" applyFont="1" applyFill="1" applyBorder="1" applyAlignment="1" applyProtection="1">
      <alignment horizontal="center"/>
    </xf>
    <xf numFmtId="0" fontId="4" fillId="5" borderId="36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164" fontId="9" fillId="0" borderId="22" xfId="1" applyFont="1" applyFill="1" applyBorder="1" applyAlignment="1" applyProtection="1">
      <alignment horizontal="center"/>
      <protection hidden="1"/>
    </xf>
    <xf numFmtId="164" fontId="9" fillId="0" borderId="23" xfId="1" applyFont="1" applyFill="1" applyBorder="1" applyAlignment="1" applyProtection="1">
      <alignment horizontal="center"/>
      <protection hidden="1"/>
    </xf>
    <xf numFmtId="164" fontId="9" fillId="0" borderId="24" xfId="1" applyFont="1" applyFill="1" applyBorder="1" applyAlignment="1" applyProtection="1">
      <alignment horizontal="center"/>
      <protection hidden="1"/>
    </xf>
    <xf numFmtId="44" fontId="1" fillId="0" borderId="8" xfId="3" applyFont="1" applyFill="1" applyBorder="1" applyAlignment="1" applyProtection="1">
      <alignment horizontal="center" vertical="center"/>
      <protection hidden="1"/>
    </xf>
    <xf numFmtId="44" fontId="1" fillId="0" borderId="9" xfId="3" applyFont="1" applyFill="1" applyBorder="1" applyAlignment="1" applyProtection="1">
      <alignment horizontal="center" vertical="center"/>
      <protection hidden="1"/>
    </xf>
    <xf numFmtId="44" fontId="1" fillId="0" borderId="10" xfId="3" applyFont="1" applyFill="1" applyBorder="1" applyAlignment="1" applyProtection="1">
      <alignment horizontal="center" vertical="center"/>
      <protection hidden="1"/>
    </xf>
    <xf numFmtId="44" fontId="1" fillId="0" borderId="8" xfId="3" applyFont="1" applyBorder="1" applyProtection="1">
      <protection hidden="1"/>
    </xf>
    <xf numFmtId="39" fontId="0" fillId="0" borderId="9" xfId="0" applyNumberFormat="1" applyBorder="1" applyProtection="1">
      <protection hidden="1"/>
    </xf>
    <xf numFmtId="44" fontId="1" fillId="0" borderId="9" xfId="3" applyFont="1" applyFill="1" applyBorder="1" applyProtection="1">
      <protection hidden="1"/>
    </xf>
    <xf numFmtId="0" fontId="28" fillId="0" borderId="9" xfId="0" applyFont="1" applyBorder="1" applyAlignment="1" applyProtection="1">
      <alignment horizontal="center"/>
      <protection hidden="1"/>
    </xf>
    <xf numFmtId="44" fontId="1" fillId="0" borderId="12" xfId="3" applyFont="1" applyFill="1" applyBorder="1" applyProtection="1">
      <protection hidden="1"/>
    </xf>
    <xf numFmtId="0" fontId="0" fillId="0" borderId="9" xfId="0" applyBorder="1" applyProtection="1">
      <protection hidden="1"/>
    </xf>
    <xf numFmtId="0" fontId="0" fillId="0" borderId="10" xfId="0" applyBorder="1" applyProtection="1">
      <protection hidden="1"/>
    </xf>
    <xf numFmtId="0" fontId="1" fillId="0" borderId="3" xfId="0" applyFont="1" applyBorder="1" applyAlignment="1" applyProtection="1">
      <alignment vertical="center"/>
      <protection hidden="1"/>
    </xf>
    <xf numFmtId="39" fontId="0" fillId="0" borderId="0" xfId="0" applyNumberFormat="1" applyBorder="1" applyProtection="1">
      <protection hidden="1"/>
    </xf>
    <xf numFmtId="44" fontId="1" fillId="0" borderId="0" xfId="3" applyFont="1" applyFill="1" applyBorder="1" applyAlignment="1" applyProtection="1">
      <alignment vertical="center"/>
      <protection hidden="1"/>
    </xf>
    <xf numFmtId="0" fontId="28" fillId="0" borderId="0" xfId="0" applyFont="1" applyBorder="1" applyAlignment="1" applyProtection="1">
      <alignment horizontal="center"/>
      <protection hidden="1"/>
    </xf>
    <xf numFmtId="44" fontId="1" fillId="0" borderId="33" xfId="3" applyFont="1" applyFill="1" applyBorder="1" applyAlignment="1" applyProtection="1">
      <alignment vertical="center"/>
      <protection hidden="1"/>
    </xf>
    <xf numFmtId="169" fontId="0" fillId="0" borderId="0" xfId="0" applyNumberFormat="1" applyBorder="1" applyAlignment="1" applyProtection="1">
      <alignment vertical="center"/>
      <protection hidden="1"/>
    </xf>
    <xf numFmtId="0" fontId="0" fillId="0" borderId="0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1" fillId="0" borderId="5" xfId="0" applyFont="1" applyBorder="1" applyProtection="1">
      <protection hidden="1"/>
    </xf>
    <xf numFmtId="39" fontId="0" fillId="0" borderId="1" xfId="0" applyNumberFormat="1" applyBorder="1" applyProtection="1">
      <protection hidden="1"/>
    </xf>
    <xf numFmtId="44" fontId="1" fillId="0" borderId="1" xfId="3" applyFont="1" applyFill="1" applyBorder="1" applyProtection="1">
      <protection hidden="1"/>
    </xf>
    <xf numFmtId="0" fontId="28" fillId="0" borderId="1" xfId="0" applyFont="1" applyBorder="1" applyAlignment="1" applyProtection="1">
      <alignment horizontal="center"/>
      <protection hidden="1"/>
    </xf>
    <xf numFmtId="44" fontId="1" fillId="0" borderId="13" xfId="3" applyFont="1" applyFill="1" applyBorder="1" applyProtection="1">
      <protection hidden="1"/>
    </xf>
    <xf numFmtId="0" fontId="0" fillId="0" borderId="1" xfId="0" applyBorder="1" applyProtection="1">
      <protection hidden="1"/>
    </xf>
    <xf numFmtId="0" fontId="0" fillId="0" borderId="2" xfId="0" applyBorder="1" applyProtection="1">
      <protection hidden="1"/>
    </xf>
  </cellXfs>
  <cellStyles count="4">
    <cellStyle name="Hiperlink" xfId="2" builtinId="8"/>
    <cellStyle name="Moeda" xfId="3" builtinId="4"/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FFFF99"/>
      <color rgb="FFBAC8E8"/>
      <color rgb="FFCCFFCC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0</xdr:row>
          <xdr:rowOff>28575</xdr:rowOff>
        </xdr:from>
        <xdr:to>
          <xdr:col>1</xdr:col>
          <xdr:colOff>1504950</xdr:colOff>
          <xdr:row>4</xdr:row>
          <xdr:rowOff>57150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ufmg.br/proplan/execucao-da-despesa-publica/empenho-da-despesa/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Documento_do_Microsoft_Word_97_-_2003.doc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Y69"/>
  <sheetViews>
    <sheetView showGridLines="0" tabSelected="1" topLeftCell="E1" workbookViewId="0">
      <selection activeCell="H25" sqref="H25:H26"/>
    </sheetView>
  </sheetViews>
  <sheetFormatPr defaultRowHeight="12.75" x14ac:dyDescent="0.2"/>
  <cols>
    <col min="1" max="1" width="8" style="41" customWidth="1"/>
    <col min="2" max="2" width="30.7109375" style="41" customWidth="1"/>
    <col min="3" max="3" width="13.5703125" style="41" customWidth="1"/>
    <col min="4" max="4" width="13.7109375" style="41" customWidth="1"/>
    <col min="5" max="5" width="34.42578125" style="5" customWidth="1"/>
    <col min="6" max="6" width="13.140625" style="41" customWidth="1"/>
    <col min="7" max="7" width="19.7109375" style="41" customWidth="1"/>
    <col min="8" max="8" width="14.5703125" style="41" bestFit="1" customWidth="1"/>
    <col min="9" max="9" width="10.85546875" style="41" customWidth="1"/>
    <col min="10" max="10" width="10.28515625" style="41" customWidth="1"/>
    <col min="11" max="11" width="20.42578125" style="41" bestFit="1" customWidth="1"/>
    <col min="12" max="12" width="10.7109375" style="41" customWidth="1"/>
    <col min="13" max="13" width="11.28515625" style="41" customWidth="1"/>
    <col min="14" max="14" width="10.7109375" style="41" customWidth="1"/>
    <col min="15" max="15" width="11.7109375" style="41" customWidth="1"/>
    <col min="16" max="16" width="12.140625" style="41" customWidth="1"/>
    <col min="17" max="17" width="17.140625" style="41" hidden="1" customWidth="1"/>
    <col min="18" max="18" width="18.140625" style="41" hidden="1" customWidth="1"/>
    <col min="19" max="19" width="18.140625" style="41" customWidth="1"/>
    <col min="20" max="21" width="10.28515625" style="41" customWidth="1"/>
    <col min="22" max="23" width="11" style="41" customWidth="1"/>
    <col min="24" max="24" width="10.85546875" style="41" customWidth="1"/>
    <col min="25" max="25" width="12" style="41" customWidth="1"/>
    <col min="26" max="16384" width="9.140625" style="41"/>
  </cols>
  <sheetData>
    <row r="1" spans="1:24" ht="18" customHeight="1" x14ac:dyDescent="0.25">
      <c r="A1" s="19"/>
      <c r="B1" s="19"/>
      <c r="C1" s="105" t="s">
        <v>0</v>
      </c>
      <c r="D1" s="106"/>
      <c r="E1" s="106"/>
      <c r="F1" s="106"/>
      <c r="G1" s="106"/>
      <c r="H1" s="106">
        <v>2026</v>
      </c>
      <c r="I1" s="109"/>
      <c r="J1" s="99" t="s">
        <v>1</v>
      </c>
      <c r="K1" s="111"/>
      <c r="L1" s="111"/>
      <c r="M1" s="100"/>
      <c r="N1" s="111" t="s">
        <v>2</v>
      </c>
      <c r="O1" s="100"/>
    </row>
    <row r="2" spans="1:24" ht="18" customHeight="1" x14ac:dyDescent="0.25">
      <c r="A2" s="19"/>
      <c r="B2" s="20"/>
      <c r="C2" s="107"/>
      <c r="D2" s="108"/>
      <c r="E2" s="108"/>
      <c r="F2" s="108"/>
      <c r="G2" s="108"/>
      <c r="H2" s="108"/>
      <c r="I2" s="110"/>
      <c r="J2" s="112" t="s">
        <v>8</v>
      </c>
      <c r="K2" s="113"/>
      <c r="L2" s="113"/>
      <c r="M2" s="114"/>
      <c r="N2" s="112" t="s">
        <v>3</v>
      </c>
      <c r="O2" s="114"/>
    </row>
    <row r="3" spans="1:24" ht="18" x14ac:dyDescent="0.25">
      <c r="A3" s="19"/>
      <c r="B3" s="20"/>
      <c r="C3" s="21" t="s">
        <v>4</v>
      </c>
      <c r="D3" s="22"/>
      <c r="E3" s="34"/>
      <c r="F3" s="22"/>
      <c r="G3" s="22"/>
      <c r="H3" s="22"/>
      <c r="I3" s="22"/>
      <c r="J3" s="43"/>
      <c r="K3" s="43"/>
      <c r="L3" s="44"/>
      <c r="M3" s="44"/>
      <c r="N3" s="99" t="s">
        <v>2733</v>
      </c>
      <c r="O3" s="100"/>
    </row>
    <row r="4" spans="1:24" ht="18" x14ac:dyDescent="0.25">
      <c r="A4" s="19"/>
      <c r="B4" s="20"/>
      <c r="C4" s="23" t="s">
        <v>5</v>
      </c>
      <c r="D4" s="24"/>
      <c r="E4" s="35"/>
      <c r="F4" s="24"/>
      <c r="G4" s="24"/>
      <c r="H4" s="24"/>
      <c r="I4" s="24"/>
      <c r="J4" s="45" t="s">
        <v>6</v>
      </c>
      <c r="K4" s="1" t="s">
        <v>7</v>
      </c>
      <c r="L4" s="2"/>
      <c r="M4" s="2"/>
      <c r="N4" s="101" t="s">
        <v>8</v>
      </c>
      <c r="O4" s="102"/>
    </row>
    <row r="5" spans="1:24" ht="18" x14ac:dyDescent="0.25">
      <c r="A5" s="19"/>
      <c r="B5" s="20"/>
      <c r="C5" s="20"/>
      <c r="D5" s="20"/>
      <c r="E5" s="36"/>
      <c r="F5" s="20"/>
      <c r="G5" s="20"/>
      <c r="H5" s="20"/>
      <c r="I5" s="20"/>
      <c r="J5" s="42"/>
      <c r="K5" s="42"/>
      <c r="L5" s="42"/>
      <c r="M5" s="42"/>
      <c r="N5" s="42"/>
      <c r="O5" s="42"/>
    </row>
    <row r="6" spans="1:24" ht="15.75" x14ac:dyDescent="0.25">
      <c r="A6" s="19"/>
      <c r="B6" s="103" t="s">
        <v>2730</v>
      </c>
      <c r="C6" s="104"/>
      <c r="D6" s="77">
        <f>H1</f>
        <v>2026</v>
      </c>
      <c r="E6" s="37"/>
      <c r="F6" s="176" t="s">
        <v>2738</v>
      </c>
      <c r="G6" s="177"/>
      <c r="H6" s="177"/>
      <c r="I6" s="177"/>
      <c r="J6" s="177"/>
      <c r="K6" s="177"/>
      <c r="L6" s="177"/>
      <c r="M6" s="177"/>
      <c r="N6" s="177"/>
      <c r="O6" s="177"/>
      <c r="P6" s="177"/>
      <c r="Q6" s="178"/>
      <c r="R6" s="90"/>
      <c r="S6" s="90"/>
      <c r="T6" s="57"/>
      <c r="U6" s="57"/>
      <c r="V6" s="57"/>
      <c r="W6" s="57"/>
      <c r="X6" s="57"/>
    </row>
    <row r="7" spans="1:24" ht="15" x14ac:dyDescent="0.25">
      <c r="A7" s="19"/>
      <c r="B7" s="115" t="s">
        <v>2732</v>
      </c>
      <c r="C7" s="116"/>
      <c r="D7" s="78">
        <v>189.59</v>
      </c>
      <c r="E7" s="38"/>
      <c r="F7" s="179" t="s">
        <v>2739</v>
      </c>
      <c r="G7" s="180"/>
      <c r="H7" s="180"/>
      <c r="I7" s="180"/>
      <c r="J7" s="180"/>
      <c r="K7" s="179" t="s">
        <v>2740</v>
      </c>
      <c r="L7" s="180"/>
      <c r="M7" s="180"/>
      <c r="N7" s="180"/>
      <c r="O7" s="180"/>
      <c r="P7" s="180"/>
      <c r="Q7" s="181"/>
      <c r="R7" s="91"/>
      <c r="S7" s="91"/>
      <c r="T7" s="89"/>
      <c r="U7" s="89"/>
      <c r="V7" s="89"/>
      <c r="W7" s="89"/>
      <c r="X7" s="89"/>
    </row>
    <row r="8" spans="1:24" ht="18" x14ac:dyDescent="0.25">
      <c r="A8" s="19"/>
      <c r="B8" s="74">
        <v>2428.8000000000002</v>
      </c>
      <c r="C8" s="73">
        <v>0</v>
      </c>
      <c r="D8" s="76">
        <v>0</v>
      </c>
      <c r="E8" s="39"/>
      <c r="F8" s="182" t="s">
        <v>2741</v>
      </c>
      <c r="G8" s="183"/>
      <c r="H8" s="184">
        <v>5000</v>
      </c>
      <c r="I8" s="185"/>
      <c r="J8" s="185"/>
      <c r="K8" s="186">
        <v>312.89</v>
      </c>
      <c r="L8" s="187" t="s">
        <v>2742</v>
      </c>
      <c r="M8" s="187"/>
      <c r="N8" s="187"/>
      <c r="O8" s="187"/>
      <c r="P8" s="187"/>
      <c r="Q8" s="188"/>
      <c r="R8" s="57"/>
      <c r="S8" s="57"/>
      <c r="T8" s="89"/>
      <c r="U8" s="89"/>
      <c r="V8" s="89"/>
      <c r="W8" s="89"/>
      <c r="X8" s="89"/>
    </row>
    <row r="9" spans="1:24" ht="30" customHeight="1" x14ac:dyDescent="0.25">
      <c r="A9" s="19"/>
      <c r="B9" s="74">
        <v>2826.65</v>
      </c>
      <c r="C9" s="73">
        <v>7.5</v>
      </c>
      <c r="D9" s="76">
        <v>182.16</v>
      </c>
      <c r="E9" s="39"/>
      <c r="F9" s="189" t="s">
        <v>2743</v>
      </c>
      <c r="G9" s="190"/>
      <c r="H9" s="191">
        <v>7350</v>
      </c>
      <c r="I9" s="192"/>
      <c r="J9" s="192"/>
      <c r="K9" s="193">
        <v>978.62</v>
      </c>
      <c r="L9" s="194">
        <v>0.13314500000000001</v>
      </c>
      <c r="M9" s="195" t="s">
        <v>2744</v>
      </c>
      <c r="N9" s="195"/>
      <c r="O9" s="195"/>
      <c r="P9" s="195"/>
      <c r="Q9" s="196"/>
      <c r="R9" s="92"/>
      <c r="S9" s="92"/>
      <c r="T9" s="89"/>
      <c r="U9" s="89"/>
      <c r="V9" s="89"/>
      <c r="W9" s="89"/>
      <c r="X9" s="89"/>
    </row>
    <row r="10" spans="1:24" ht="18" x14ac:dyDescent="0.25">
      <c r="A10" s="19"/>
      <c r="B10" s="74">
        <v>3751.05</v>
      </c>
      <c r="C10" s="73">
        <v>15</v>
      </c>
      <c r="D10" s="76">
        <v>394.16</v>
      </c>
      <c r="E10" s="39"/>
      <c r="F10" s="197" t="s">
        <v>2745</v>
      </c>
      <c r="G10" s="198"/>
      <c r="H10" s="199">
        <v>7350.01</v>
      </c>
      <c r="I10" s="200"/>
      <c r="J10" s="200"/>
      <c r="K10" s="201">
        <v>0</v>
      </c>
      <c r="L10" s="202" t="s">
        <v>2746</v>
      </c>
      <c r="M10" s="202"/>
      <c r="N10" s="202"/>
      <c r="O10" s="202"/>
      <c r="P10" s="202"/>
      <c r="Q10" s="203"/>
      <c r="R10" s="57"/>
      <c r="S10" s="57"/>
      <c r="T10" s="89"/>
      <c r="U10" s="89"/>
      <c r="V10" s="89"/>
      <c r="W10" s="89"/>
      <c r="X10" s="89"/>
    </row>
    <row r="11" spans="1:24" ht="15" x14ac:dyDescent="0.25">
      <c r="A11" s="19"/>
      <c r="B11" s="74">
        <v>4664.68</v>
      </c>
      <c r="C11" s="73">
        <v>22.5</v>
      </c>
      <c r="D11" s="76">
        <v>675.49</v>
      </c>
      <c r="E11" s="39"/>
      <c r="F11" s="25"/>
      <c r="G11" s="27"/>
      <c r="H11" s="26"/>
      <c r="I11" s="29"/>
      <c r="J11" s="47"/>
      <c r="K11" s="88"/>
      <c r="L11" s="88"/>
      <c r="M11" s="88"/>
      <c r="N11" s="88"/>
      <c r="O11" s="89"/>
      <c r="P11" s="89"/>
      <c r="Q11" s="89"/>
      <c r="R11" s="89"/>
      <c r="S11" s="89"/>
      <c r="T11" s="89"/>
      <c r="U11" s="89"/>
      <c r="V11" s="89"/>
      <c r="W11" s="89"/>
      <c r="X11" s="89"/>
    </row>
    <row r="12" spans="1:24" ht="18" x14ac:dyDescent="0.25">
      <c r="A12" s="19"/>
      <c r="B12" s="75" t="s">
        <v>2731</v>
      </c>
      <c r="C12" s="73">
        <v>27.5</v>
      </c>
      <c r="D12" s="76">
        <v>908.73</v>
      </c>
      <c r="E12" s="39"/>
      <c r="F12" s="25"/>
      <c r="G12" s="27"/>
      <c r="H12" s="26"/>
      <c r="I12" s="29"/>
      <c r="J12" s="42"/>
      <c r="K12" s="42"/>
      <c r="L12" s="42"/>
      <c r="M12" s="42"/>
      <c r="N12" s="42"/>
      <c r="O12" s="42"/>
    </row>
    <row r="13" spans="1:24" ht="18" x14ac:dyDescent="0.25">
      <c r="A13" s="19"/>
      <c r="B13" s="72" t="s">
        <v>10</v>
      </c>
      <c r="C13" s="93">
        <v>8475.5499999999993</v>
      </c>
      <c r="D13" s="80">
        <f>TRUNC((C13*0.11),2)</f>
        <v>932.31</v>
      </c>
      <c r="E13" s="40"/>
      <c r="F13" s="30"/>
      <c r="G13" s="31"/>
      <c r="H13" s="32"/>
      <c r="I13" s="29"/>
      <c r="J13" s="42"/>
      <c r="K13" s="42"/>
      <c r="L13" s="42"/>
      <c r="M13" s="42"/>
      <c r="N13" s="42"/>
    </row>
    <row r="14" spans="1:24" ht="18" x14ac:dyDescent="0.25">
      <c r="A14" s="19"/>
      <c r="B14" s="72" t="s">
        <v>2750</v>
      </c>
      <c r="C14" s="79"/>
      <c r="D14" s="80">
        <v>607.20000000000005</v>
      </c>
      <c r="E14" s="40"/>
      <c r="F14" s="30"/>
      <c r="G14" s="31"/>
      <c r="H14" s="32"/>
      <c r="I14" s="29"/>
      <c r="J14" s="42"/>
      <c r="K14" s="42"/>
      <c r="L14" s="42"/>
      <c r="M14" s="42"/>
      <c r="N14" s="42"/>
    </row>
    <row r="15" spans="1:24" ht="18" x14ac:dyDescent="0.25">
      <c r="A15" s="19"/>
      <c r="B15" s="85"/>
      <c r="C15" s="86"/>
      <c r="D15" s="87"/>
      <c r="E15" s="40"/>
      <c r="F15" s="30"/>
      <c r="G15" s="31"/>
      <c r="H15" s="32"/>
      <c r="I15" s="29"/>
      <c r="J15" s="42"/>
      <c r="K15" s="42"/>
      <c r="L15" s="42"/>
      <c r="M15" s="42"/>
      <c r="N15" s="42"/>
    </row>
    <row r="16" spans="1:24" ht="18" x14ac:dyDescent="0.25">
      <c r="A16" s="19"/>
      <c r="B16" s="15" t="s">
        <v>9</v>
      </c>
      <c r="C16" s="16"/>
      <c r="D16" s="16"/>
      <c r="E16" s="16"/>
      <c r="F16" s="16"/>
      <c r="G16" s="17"/>
      <c r="H16" s="17"/>
      <c r="I16" s="17"/>
      <c r="J16" s="17"/>
      <c r="K16" s="17"/>
      <c r="L16" s="18"/>
      <c r="M16" s="42"/>
      <c r="N16" s="42"/>
    </row>
    <row r="17" spans="1:25" ht="18" x14ac:dyDescent="0.25">
      <c r="A17" s="19"/>
      <c r="B17" s="3"/>
      <c r="C17" s="4"/>
      <c r="D17" s="4"/>
      <c r="E17" s="4"/>
      <c r="F17" s="4"/>
      <c r="G17" s="5"/>
      <c r="H17" s="5"/>
      <c r="I17" s="5"/>
      <c r="J17" s="5"/>
      <c r="K17" s="5"/>
      <c r="L17" s="6"/>
      <c r="M17" s="42"/>
      <c r="N17" s="42"/>
    </row>
    <row r="18" spans="1:25" ht="18" x14ac:dyDescent="0.25">
      <c r="A18" s="19"/>
      <c r="B18" s="33" t="s">
        <v>33</v>
      </c>
      <c r="C18" s="4"/>
      <c r="D18" s="4"/>
      <c r="E18" s="4"/>
      <c r="F18" s="4"/>
      <c r="G18" s="5"/>
      <c r="H18" s="5"/>
      <c r="I18" s="5"/>
      <c r="J18" s="5"/>
      <c r="K18" s="5"/>
      <c r="L18" s="6"/>
      <c r="M18" s="42"/>
      <c r="N18" s="42"/>
    </row>
    <row r="19" spans="1:25" ht="18" x14ac:dyDescent="0.25">
      <c r="A19" s="19"/>
      <c r="B19" s="3"/>
      <c r="C19" s="4"/>
      <c r="D19" s="4"/>
      <c r="E19" s="4"/>
      <c r="F19" s="5"/>
      <c r="G19" s="5"/>
      <c r="H19" s="5"/>
      <c r="I19" s="5"/>
      <c r="J19" s="5"/>
      <c r="K19" s="5"/>
      <c r="L19" s="6"/>
      <c r="M19" s="42"/>
      <c r="N19" s="42"/>
    </row>
    <row r="20" spans="1:25" ht="18" x14ac:dyDescent="0.25">
      <c r="A20" s="19"/>
      <c r="B20" s="3"/>
      <c r="C20" s="4"/>
      <c r="D20" s="4"/>
      <c r="F20" s="5"/>
      <c r="G20" s="5"/>
      <c r="H20" s="5"/>
      <c r="I20" s="5"/>
      <c r="J20" s="5"/>
      <c r="K20" s="5"/>
      <c r="L20" s="6"/>
      <c r="M20" s="42"/>
      <c r="N20" s="42"/>
    </row>
    <row r="21" spans="1:25" ht="18.75" thickBot="1" x14ac:dyDescent="0.3">
      <c r="A21" s="19"/>
      <c r="B21" s="7"/>
      <c r="C21" s="8"/>
      <c r="D21" s="8"/>
      <c r="E21" s="8"/>
      <c r="F21" s="9"/>
      <c r="G21" s="9"/>
      <c r="H21" s="9"/>
      <c r="I21" s="9"/>
      <c r="J21" s="9"/>
      <c r="K21" s="9"/>
      <c r="L21" s="10"/>
      <c r="M21" s="42"/>
      <c r="N21" s="42"/>
      <c r="O21" s="42"/>
    </row>
    <row r="22" spans="1:25" ht="12.75" customHeight="1" x14ac:dyDescent="0.2">
      <c r="A22" s="117" t="s">
        <v>11</v>
      </c>
      <c r="B22" s="120" t="s">
        <v>12</v>
      </c>
      <c r="C22" s="120" t="s">
        <v>13</v>
      </c>
      <c r="D22" s="123" t="s">
        <v>31</v>
      </c>
      <c r="E22" s="123" t="s">
        <v>32</v>
      </c>
      <c r="F22" s="61" t="s">
        <v>14</v>
      </c>
      <c r="G22" s="126" t="s">
        <v>34</v>
      </c>
      <c r="H22" s="123" t="s">
        <v>2725</v>
      </c>
      <c r="I22" s="145" t="s">
        <v>2726</v>
      </c>
      <c r="J22" s="96" t="s">
        <v>2727</v>
      </c>
      <c r="K22" s="145" t="s">
        <v>2724</v>
      </c>
      <c r="L22" s="96" t="s">
        <v>2723</v>
      </c>
      <c r="M22" s="145" t="s">
        <v>2729</v>
      </c>
      <c r="N22" s="96" t="s">
        <v>2721</v>
      </c>
      <c r="O22" s="96" t="s">
        <v>2722</v>
      </c>
      <c r="P22" s="123" t="s">
        <v>2716</v>
      </c>
      <c r="Q22" s="96" t="s">
        <v>2748</v>
      </c>
      <c r="R22" s="96" t="s">
        <v>2749</v>
      </c>
      <c r="S22" s="96" t="s">
        <v>2751</v>
      </c>
      <c r="T22" s="96" t="s">
        <v>2720</v>
      </c>
      <c r="U22" s="96" t="s">
        <v>2719</v>
      </c>
      <c r="V22" s="96" t="s">
        <v>2718</v>
      </c>
      <c r="W22" s="96" t="s">
        <v>2747</v>
      </c>
      <c r="X22" s="157" t="s">
        <v>2717</v>
      </c>
      <c r="Y22" s="129" t="s">
        <v>2728</v>
      </c>
    </row>
    <row r="23" spans="1:25" x14ac:dyDescent="0.2">
      <c r="A23" s="118"/>
      <c r="B23" s="121"/>
      <c r="C23" s="121"/>
      <c r="D23" s="124"/>
      <c r="E23" s="124"/>
      <c r="F23" s="62"/>
      <c r="G23" s="127"/>
      <c r="H23" s="124"/>
      <c r="I23" s="146"/>
      <c r="J23" s="97"/>
      <c r="K23" s="146"/>
      <c r="L23" s="97"/>
      <c r="M23" s="146"/>
      <c r="N23" s="97"/>
      <c r="O23" s="97"/>
      <c r="P23" s="124"/>
      <c r="Q23" s="97"/>
      <c r="R23" s="97"/>
      <c r="S23" s="97"/>
      <c r="T23" s="97"/>
      <c r="U23" s="97"/>
      <c r="V23" s="97"/>
      <c r="W23" s="97"/>
      <c r="X23" s="158"/>
      <c r="Y23" s="130"/>
    </row>
    <row r="24" spans="1:25" x14ac:dyDescent="0.2">
      <c r="A24" s="119"/>
      <c r="B24" s="122"/>
      <c r="C24" s="122"/>
      <c r="D24" s="125"/>
      <c r="E24" s="125"/>
      <c r="F24" s="63" t="s">
        <v>15</v>
      </c>
      <c r="G24" s="128"/>
      <c r="H24" s="125"/>
      <c r="I24" s="147"/>
      <c r="J24" s="98"/>
      <c r="K24" s="147"/>
      <c r="L24" s="98" t="s">
        <v>16</v>
      </c>
      <c r="M24" s="147"/>
      <c r="N24" s="98"/>
      <c r="O24" s="98"/>
      <c r="P24" s="144"/>
      <c r="Q24" s="98"/>
      <c r="R24" s="98"/>
      <c r="S24" s="98"/>
      <c r="T24" s="98"/>
      <c r="U24" s="98"/>
      <c r="V24" s="98"/>
      <c r="W24" s="98"/>
      <c r="X24" s="159"/>
      <c r="Y24" s="131"/>
    </row>
    <row r="25" spans="1:25" x14ac:dyDescent="0.2">
      <c r="A25" s="132" t="s">
        <v>17</v>
      </c>
      <c r="B25" s="134"/>
      <c r="C25" s="136"/>
      <c r="D25" s="138"/>
      <c r="E25" s="140"/>
      <c r="F25" s="12"/>
      <c r="G25" s="140"/>
      <c r="H25" s="142"/>
      <c r="I25" s="153"/>
      <c r="J25" s="155">
        <f>-TRUNC((H25*I25),2)</f>
        <v>0</v>
      </c>
      <c r="K25" s="165"/>
      <c r="L25" s="155">
        <f>-K25*$D$7</f>
        <v>0</v>
      </c>
      <c r="M25" s="142"/>
      <c r="N25" s="167">
        <v>0.11</v>
      </c>
      <c r="O25" s="155">
        <f>IF(TRUNC(H25+(P25/N25),2)&lt;=$C$13,-TRUNC((H25*N25),2),-IF(P25=$D$13,0,$D$13-P25))</f>
        <v>0</v>
      </c>
      <c r="P25" s="150"/>
      <c r="Q25" s="155">
        <f>+H25+L25-M25+O25</f>
        <v>0</v>
      </c>
      <c r="R25" s="94">
        <f>IF(+H25&gt;0,H25-$D$14,0)</f>
        <v>0</v>
      </c>
      <c r="S25" s="94">
        <f>MIN(Q25,R25)</f>
        <v>0</v>
      </c>
      <c r="T25" s="161">
        <f>IF(S25&lt;=$B$8,$C$8,IF(S25&lt;=$B$9,$C$9,IF(S25&lt;=$B$10,$C$10,IF(S25&lt;=$B$11,$C$11,IF(S25&gt;$B$11,$C$12)))))/100</f>
        <v>0</v>
      </c>
      <c r="U25" s="155">
        <f>IF(S25&lt;=$B$8,$D$8,IF(S25&lt;=$B$9,$D$9,IF(S25&lt;=$B$10,$D$10,IF(S25&lt;=$B$11,$D$11,IF(S25&gt;$B$11,$D$12)))))</f>
        <v>0</v>
      </c>
      <c r="V25" s="155">
        <f>IF(H25&gt;$H$8,(IF(-TRUNC((S25*T25),2)+U25,-TRUNC((S25*T25),2)+U25,0)),0)</f>
        <v>0</v>
      </c>
      <c r="W25" s="94">
        <f>(IF(H25&gt;$H$8,$K$9-($L$9*H25),0))*(OR(IF(H25&lt;$H$10,$K$9-($L$9*H25),0)))</f>
        <v>0</v>
      </c>
      <c r="X25" s="163">
        <f>H25+J25+O25+V25+W25</f>
        <v>0</v>
      </c>
      <c r="Y25" s="148">
        <f>TRUNC((H25*0.2),2)</f>
        <v>0</v>
      </c>
    </row>
    <row r="26" spans="1:25" ht="13.5" thickBot="1" x14ac:dyDescent="0.25">
      <c r="A26" s="133"/>
      <c r="B26" s="135"/>
      <c r="C26" s="137"/>
      <c r="D26" s="139"/>
      <c r="E26" s="152"/>
      <c r="F26" s="14"/>
      <c r="G26" s="141"/>
      <c r="H26" s="143"/>
      <c r="I26" s="154"/>
      <c r="J26" s="156"/>
      <c r="K26" s="166"/>
      <c r="L26" s="156"/>
      <c r="M26" s="143"/>
      <c r="N26" s="168"/>
      <c r="O26" s="156"/>
      <c r="P26" s="151"/>
      <c r="Q26" s="156"/>
      <c r="R26" s="95"/>
      <c r="S26" s="95"/>
      <c r="T26" s="162"/>
      <c r="U26" s="156"/>
      <c r="V26" s="156"/>
      <c r="W26" s="95"/>
      <c r="X26" s="164"/>
      <c r="Y26" s="149"/>
    </row>
    <row r="27" spans="1:25" ht="13.5" thickTop="1" x14ac:dyDescent="0.2">
      <c r="A27" s="132" t="s">
        <v>18</v>
      </c>
      <c r="B27" s="134"/>
      <c r="C27" s="169"/>
      <c r="D27" s="138"/>
      <c r="E27" s="160"/>
      <c r="F27" s="12"/>
      <c r="G27" s="140"/>
      <c r="H27" s="142"/>
      <c r="I27" s="153"/>
      <c r="J27" s="155">
        <f>-TRUNC((H27*I27),2)</f>
        <v>0</v>
      </c>
      <c r="K27" s="165"/>
      <c r="L27" s="155">
        <f t="shared" ref="L27" si="0">-K27*$D$7</f>
        <v>0</v>
      </c>
      <c r="M27" s="142"/>
      <c r="N27" s="167">
        <v>0.11</v>
      </c>
      <c r="O27" s="155">
        <f>IF(TRUNC(H27+(P27/N27),2)&lt;=$C$13,-TRUNC((H27*N27),2),-IF(P27=$D$13,0,$D$13-P27))</f>
        <v>0</v>
      </c>
      <c r="P27" s="150"/>
      <c r="Q27" s="155">
        <f t="shared" ref="Q27" si="1">+H27+L27+M27+O27</f>
        <v>0</v>
      </c>
      <c r="R27" s="94">
        <f>IF(+H27&gt;0,H27-$D$14,0)</f>
        <v>0</v>
      </c>
      <c r="S27" s="94">
        <f t="shared" ref="S27" si="2">MIN(Q27,R27)</f>
        <v>0</v>
      </c>
      <c r="T27" s="161">
        <f>IF(Q27&lt;=$B$8,$C$8,IF(Q27&lt;=$B$9,$C$9,IF(Q27&lt;=$B$10,$C$10,IF(Q27&lt;=$B$11,$C$11,IF(Q27&gt;$B$11,$C$12)))))/100</f>
        <v>0</v>
      </c>
      <c r="U27" s="155">
        <f>IF(Q27&lt;=$B$8,$D$8,IF(Q27&lt;=$B$9,$D$9,IF(Q27&lt;=$B$10,$D$10,IF(Q27&lt;=$B$11,$D$11,IF(Q27&gt;$B$11,$D$12)))))</f>
        <v>0</v>
      </c>
      <c r="V27" s="155">
        <f t="shared" ref="V27" si="3">IF(H27&gt;$H$8,(IF(-TRUNC((S27*T27),2)+U27,-TRUNC((S27*T27),2)+U27,0)),0)</f>
        <v>0</v>
      </c>
      <c r="W27" s="94">
        <f t="shared" ref="W27" si="4">(IF(H27&gt;$H$8,$K$9-($L$9*H27),0))*(OR(IF(H27&lt;$H$10,$K$9-($L$9*H27),0)))</f>
        <v>0</v>
      </c>
      <c r="X27" s="163">
        <f t="shared" ref="X27" si="5">H27+J27+O27+V27+W27</f>
        <v>0</v>
      </c>
      <c r="Y27" s="148">
        <f>TRUNC((H27*0.2),2)</f>
        <v>0</v>
      </c>
    </row>
    <row r="28" spans="1:25" ht="13.5" thickBot="1" x14ac:dyDescent="0.25">
      <c r="A28" s="133"/>
      <c r="B28" s="135"/>
      <c r="C28" s="137"/>
      <c r="D28" s="139"/>
      <c r="E28" s="152"/>
      <c r="F28" s="14"/>
      <c r="G28" s="141"/>
      <c r="H28" s="143"/>
      <c r="I28" s="154"/>
      <c r="J28" s="156"/>
      <c r="K28" s="166"/>
      <c r="L28" s="156"/>
      <c r="M28" s="143"/>
      <c r="N28" s="168"/>
      <c r="O28" s="156"/>
      <c r="P28" s="151"/>
      <c r="Q28" s="156"/>
      <c r="R28" s="95"/>
      <c r="S28" s="95"/>
      <c r="T28" s="162"/>
      <c r="U28" s="156"/>
      <c r="V28" s="156"/>
      <c r="W28" s="95"/>
      <c r="X28" s="164"/>
      <c r="Y28" s="149"/>
    </row>
    <row r="29" spans="1:25" ht="13.5" thickTop="1" x14ac:dyDescent="0.2">
      <c r="A29" s="132" t="s">
        <v>19</v>
      </c>
      <c r="B29" s="134"/>
      <c r="C29" s="169"/>
      <c r="D29" s="138"/>
      <c r="E29" s="160"/>
      <c r="F29" s="12"/>
      <c r="G29" s="140"/>
      <c r="H29" s="142"/>
      <c r="I29" s="153"/>
      <c r="J29" s="155">
        <f>-TRUNC((H29*I29),2)</f>
        <v>0</v>
      </c>
      <c r="K29" s="165"/>
      <c r="L29" s="155">
        <f t="shared" ref="L29" si="6">-K29*$D$7</f>
        <v>0</v>
      </c>
      <c r="M29" s="142"/>
      <c r="N29" s="167">
        <v>0.11</v>
      </c>
      <c r="O29" s="155">
        <f>IF(TRUNC(H29+(P29/N29),2)&lt;=$C$13,-TRUNC((H29*N29),2),-IF(P29=$D$13,0,$D$13-P29))</f>
        <v>0</v>
      </c>
      <c r="P29" s="150"/>
      <c r="Q29" s="155">
        <f t="shared" ref="Q29" si="7">+H29+L29+M29+O29</f>
        <v>0</v>
      </c>
      <c r="R29" s="94">
        <f t="shared" ref="R29" si="8">IF(+H29&gt;0,H29-$D$14,0)</f>
        <v>0</v>
      </c>
      <c r="S29" s="94">
        <f t="shared" ref="S29" si="9">MIN(Q29,R29)</f>
        <v>0</v>
      </c>
      <c r="T29" s="161">
        <f>IF(Q29&lt;=$B$8,$C$8,IF(Q29&lt;=$B$9,$C$9,IF(Q29&lt;=$B$10,$C$10,IF(Q29&lt;=$B$11,$C$11,IF(Q29&gt;$B$11,$C$12)))))/100</f>
        <v>0</v>
      </c>
      <c r="U29" s="155">
        <f>IF(Q29&lt;=$B$8,$D$8,IF(Q29&lt;=$B$9,$D$9,IF(Q29&lt;=$B$10,$D$10,IF(Q29&lt;=$B$11,$D$11,IF(Q29&gt;$B$11,$D$12)))))</f>
        <v>0</v>
      </c>
      <c r="V29" s="155">
        <f t="shared" ref="V29" si="10">IF(H29&gt;$H$8,(IF(-TRUNC((S29*T29),2)+U29,-TRUNC((S29*T29),2)+U29,0)),0)</f>
        <v>0</v>
      </c>
      <c r="W29" s="94">
        <f t="shared" ref="W29" si="11">(IF(H29&gt;$H$8,$K$9-($L$9*H29),0))*(OR(IF(H29&lt;$H$10,$K$9-($L$9*H29),0)))</f>
        <v>0</v>
      </c>
      <c r="X29" s="163">
        <f t="shared" ref="X29" si="12">H29+J29+O29+V29+W29</f>
        <v>0</v>
      </c>
      <c r="Y29" s="148">
        <f>TRUNC((H29*0.2),2)</f>
        <v>0</v>
      </c>
    </row>
    <row r="30" spans="1:25" ht="13.5" thickBot="1" x14ac:dyDescent="0.25">
      <c r="A30" s="133"/>
      <c r="B30" s="135"/>
      <c r="C30" s="137"/>
      <c r="D30" s="139"/>
      <c r="E30" s="152"/>
      <c r="F30" s="14"/>
      <c r="G30" s="141"/>
      <c r="H30" s="143"/>
      <c r="I30" s="154"/>
      <c r="J30" s="156"/>
      <c r="K30" s="166"/>
      <c r="L30" s="156"/>
      <c r="M30" s="143"/>
      <c r="N30" s="168"/>
      <c r="O30" s="156"/>
      <c r="P30" s="151"/>
      <c r="Q30" s="156"/>
      <c r="R30" s="95"/>
      <c r="S30" s="95"/>
      <c r="T30" s="162"/>
      <c r="U30" s="156"/>
      <c r="V30" s="156"/>
      <c r="W30" s="95"/>
      <c r="X30" s="164"/>
      <c r="Y30" s="149"/>
    </row>
    <row r="31" spans="1:25" ht="13.5" thickTop="1" x14ac:dyDescent="0.2">
      <c r="A31" s="132" t="s">
        <v>20</v>
      </c>
      <c r="B31" s="134"/>
      <c r="C31" s="169"/>
      <c r="D31" s="138"/>
      <c r="E31" s="160"/>
      <c r="F31" s="11"/>
      <c r="G31" s="140"/>
      <c r="H31" s="142"/>
      <c r="I31" s="153"/>
      <c r="J31" s="155">
        <f>-TRUNC((H31*I31),2)</f>
        <v>0</v>
      </c>
      <c r="K31" s="165"/>
      <c r="L31" s="155">
        <f t="shared" ref="L31" si="13">-K31*$D$7</f>
        <v>0</v>
      </c>
      <c r="M31" s="142"/>
      <c r="N31" s="167">
        <v>0.11</v>
      </c>
      <c r="O31" s="155">
        <f>IF(TRUNC(H31+(P31/N31),2)&lt;=$C$13,-TRUNC((H31*N31),2),-IF(P31=$D$13,0,$D$13-P31))</f>
        <v>0</v>
      </c>
      <c r="P31" s="150"/>
      <c r="Q31" s="155">
        <f t="shared" ref="Q31" si="14">+H31+L31+M31+O31</f>
        <v>0</v>
      </c>
      <c r="R31" s="94">
        <f t="shared" ref="R31" si="15">IF(+H31&gt;0,H31-$D$14,0)</f>
        <v>0</v>
      </c>
      <c r="S31" s="94">
        <f t="shared" ref="S31" si="16">MIN(Q31,R31)</f>
        <v>0</v>
      </c>
      <c r="T31" s="161">
        <f>IF(Q31&lt;=$B$8,$C$8,IF(Q31&lt;=$B$9,$C$9,IF(Q31&lt;=$B$10,$C$10,IF(Q31&lt;=$B$11,$C$11,IF(Q31&gt;$B$11,$C$12)))))/100</f>
        <v>0</v>
      </c>
      <c r="U31" s="155">
        <f>IF(Q31&lt;=$B$8,$D$8,IF(Q31&lt;=$B$9,$D$9,IF(Q31&lt;=$B$10,$D$10,IF(Q31&lt;=$B$11,$D$11,IF(Q31&gt;$B$11,$D$12)))))</f>
        <v>0</v>
      </c>
      <c r="V31" s="155">
        <f t="shared" ref="V31" si="17">IF(H31&gt;$H$8,(IF(-TRUNC((S31*T31),2)+U31,-TRUNC((S31*T31),2)+U31,0)),0)</f>
        <v>0</v>
      </c>
      <c r="W31" s="94">
        <f t="shared" ref="W31" si="18">(IF(H31&gt;$H$8,$K$9-($L$9*H31),0))*(OR(IF(H31&lt;$H$10,$K$9-($L$9*H31),0)))</f>
        <v>0</v>
      </c>
      <c r="X31" s="163">
        <f t="shared" ref="X31" si="19">H31+J31+O31+V31+W31</f>
        <v>0</v>
      </c>
      <c r="Y31" s="148">
        <f>TRUNC((H31*0.2),2)</f>
        <v>0</v>
      </c>
    </row>
    <row r="32" spans="1:25" ht="13.5" thickBot="1" x14ac:dyDescent="0.25">
      <c r="A32" s="133"/>
      <c r="B32" s="135"/>
      <c r="C32" s="137"/>
      <c r="D32" s="139"/>
      <c r="E32" s="152"/>
      <c r="F32" s="13"/>
      <c r="G32" s="141"/>
      <c r="H32" s="143"/>
      <c r="I32" s="154"/>
      <c r="J32" s="156"/>
      <c r="K32" s="166"/>
      <c r="L32" s="156"/>
      <c r="M32" s="143"/>
      <c r="N32" s="168"/>
      <c r="O32" s="156"/>
      <c r="P32" s="151"/>
      <c r="Q32" s="156"/>
      <c r="R32" s="95"/>
      <c r="S32" s="95"/>
      <c r="T32" s="162"/>
      <c r="U32" s="156"/>
      <c r="V32" s="156"/>
      <c r="W32" s="95"/>
      <c r="X32" s="164"/>
      <c r="Y32" s="149"/>
    </row>
    <row r="33" spans="1:25" ht="13.5" thickTop="1" x14ac:dyDescent="0.2">
      <c r="A33" s="132" t="s">
        <v>21</v>
      </c>
      <c r="B33" s="134"/>
      <c r="C33" s="169"/>
      <c r="D33" s="138"/>
      <c r="E33" s="160"/>
      <c r="F33" s="11"/>
      <c r="G33" s="140"/>
      <c r="H33" s="142"/>
      <c r="I33" s="153"/>
      <c r="J33" s="155">
        <f>-TRUNC((H33*I33),2)</f>
        <v>0</v>
      </c>
      <c r="K33" s="165"/>
      <c r="L33" s="155">
        <f t="shared" ref="L33" si="20">-K33*$D$7</f>
        <v>0</v>
      </c>
      <c r="M33" s="142"/>
      <c r="N33" s="167">
        <v>0.11</v>
      </c>
      <c r="O33" s="155">
        <f>IF(TRUNC(H33+(P33/N33),2)&lt;=$C$13,-TRUNC((H33*N33),2),-IF(P33=$D$13,0,$D$13-P33))</f>
        <v>0</v>
      </c>
      <c r="P33" s="150"/>
      <c r="Q33" s="155">
        <f t="shared" ref="Q33" si="21">+H33+L33+M33+O33</f>
        <v>0</v>
      </c>
      <c r="R33" s="94">
        <f t="shared" ref="R33" si="22">IF(+H33&gt;0,H33-$D$14,0)</f>
        <v>0</v>
      </c>
      <c r="S33" s="94">
        <f t="shared" ref="S33" si="23">MIN(Q33,R33)</f>
        <v>0</v>
      </c>
      <c r="T33" s="161">
        <f>IF(Q33&lt;=$B$8,$C$8,IF(Q33&lt;=$B$9,$C$9,IF(Q33&lt;=$B$10,$C$10,IF(Q33&lt;=$B$11,$C$11,IF(Q33&gt;$B$11,$C$12)))))/100</f>
        <v>0</v>
      </c>
      <c r="U33" s="155">
        <f>IF(Q33&lt;=$B$8,$D$8,IF(Q33&lt;=$B$9,$D$9,IF(Q33&lt;=$B$10,$D$10,IF(Q33&lt;=$B$11,$D$11,IF(Q33&gt;$B$11,$D$12)))))</f>
        <v>0</v>
      </c>
      <c r="V33" s="155">
        <f t="shared" ref="V33" si="24">IF(H33&gt;$H$8,(IF(-TRUNC((S33*T33),2)+U33,-TRUNC((S33*T33),2)+U33,0)),0)</f>
        <v>0</v>
      </c>
      <c r="W33" s="94">
        <f t="shared" ref="W33" si="25">(IF(H33&gt;$H$8,$K$9-($L$9*H33),0))*(OR(IF(H33&lt;$H$10,$K$9-($L$9*H33),0)))</f>
        <v>0</v>
      </c>
      <c r="X33" s="163">
        <f t="shared" ref="X33" si="26">H33+J33+O33+V33+W33</f>
        <v>0</v>
      </c>
      <c r="Y33" s="148">
        <f>TRUNC((H33*0.2),2)</f>
        <v>0</v>
      </c>
    </row>
    <row r="34" spans="1:25" ht="13.5" thickBot="1" x14ac:dyDescent="0.25">
      <c r="A34" s="133"/>
      <c r="B34" s="135"/>
      <c r="C34" s="137"/>
      <c r="D34" s="139"/>
      <c r="E34" s="152"/>
      <c r="F34" s="13"/>
      <c r="G34" s="141"/>
      <c r="H34" s="143"/>
      <c r="I34" s="154"/>
      <c r="J34" s="156"/>
      <c r="K34" s="166"/>
      <c r="L34" s="156"/>
      <c r="M34" s="143"/>
      <c r="N34" s="168"/>
      <c r="O34" s="156"/>
      <c r="P34" s="151"/>
      <c r="Q34" s="156"/>
      <c r="R34" s="95"/>
      <c r="S34" s="95"/>
      <c r="T34" s="162"/>
      <c r="U34" s="156"/>
      <c r="V34" s="156"/>
      <c r="W34" s="95"/>
      <c r="X34" s="164"/>
      <c r="Y34" s="149"/>
    </row>
    <row r="35" spans="1:25" ht="13.5" thickTop="1" x14ac:dyDescent="0.2">
      <c r="A35" s="132" t="s">
        <v>22</v>
      </c>
      <c r="B35" s="134"/>
      <c r="C35" s="169"/>
      <c r="D35" s="138"/>
      <c r="E35" s="160"/>
      <c r="F35" s="11"/>
      <c r="G35" s="140"/>
      <c r="H35" s="142"/>
      <c r="I35" s="153"/>
      <c r="J35" s="155">
        <f>-TRUNC((H35*I35),2)</f>
        <v>0</v>
      </c>
      <c r="K35" s="165"/>
      <c r="L35" s="155">
        <f t="shared" ref="L35" si="27">-K35*$D$7</f>
        <v>0</v>
      </c>
      <c r="M35" s="142"/>
      <c r="N35" s="167">
        <v>0.11</v>
      </c>
      <c r="O35" s="155">
        <f>IF(TRUNC(H35+(P35/N35),2)&lt;=$C$13,-TRUNC((H35*N35),2),-IF(P35=$D$13,0,$D$13-P35))</f>
        <v>0</v>
      </c>
      <c r="P35" s="150"/>
      <c r="Q35" s="155">
        <f t="shared" ref="Q35" si="28">+H35+L35+M35+O35</f>
        <v>0</v>
      </c>
      <c r="R35" s="94">
        <f t="shared" ref="R35" si="29">IF(+H35&gt;0,H35-$D$14,0)</f>
        <v>0</v>
      </c>
      <c r="S35" s="94">
        <f t="shared" ref="S35" si="30">MIN(Q35,R35)</f>
        <v>0</v>
      </c>
      <c r="T35" s="161">
        <f>IF(Q35&lt;=$B$8,$C$8,IF(Q35&lt;=$B$9,$C$9,IF(Q35&lt;=$B$10,$C$10,IF(Q35&lt;=$B$11,$C$11,IF(Q35&gt;$B$11,$C$12)))))/100</f>
        <v>0</v>
      </c>
      <c r="U35" s="155">
        <f>IF(Q35&lt;=$B$8,$D$8,IF(Q35&lt;=$B$9,$D$9,IF(Q35&lt;=$B$10,$D$10,IF(Q35&lt;=$B$11,$D$11,IF(Q35&gt;$B$11,$D$12)))))</f>
        <v>0</v>
      </c>
      <c r="V35" s="155">
        <f t="shared" ref="V35" si="31">IF(H35&gt;$H$8,(IF(-TRUNC((S35*T35),2)+U35,-TRUNC((S35*T35),2)+U35,0)),0)</f>
        <v>0</v>
      </c>
      <c r="W35" s="94">
        <f t="shared" ref="W35" si="32">(IF(H35&gt;$H$8,$K$9-($L$9*H35),0))*(OR(IF(H35&lt;$H$10,$K$9-($L$9*H35),0)))</f>
        <v>0</v>
      </c>
      <c r="X35" s="163">
        <f t="shared" ref="X35" si="33">H35+J35+O35+V35+W35</f>
        <v>0</v>
      </c>
      <c r="Y35" s="148">
        <f>TRUNC((H35*0.2),2)</f>
        <v>0</v>
      </c>
    </row>
    <row r="36" spans="1:25" ht="13.5" thickBot="1" x14ac:dyDescent="0.25">
      <c r="A36" s="133"/>
      <c r="B36" s="135"/>
      <c r="C36" s="137"/>
      <c r="D36" s="139"/>
      <c r="E36" s="152"/>
      <c r="F36" s="13"/>
      <c r="G36" s="141"/>
      <c r="H36" s="143"/>
      <c r="I36" s="154"/>
      <c r="J36" s="156"/>
      <c r="K36" s="166"/>
      <c r="L36" s="156"/>
      <c r="M36" s="143"/>
      <c r="N36" s="168"/>
      <c r="O36" s="156"/>
      <c r="P36" s="151"/>
      <c r="Q36" s="156"/>
      <c r="R36" s="95"/>
      <c r="S36" s="95"/>
      <c r="T36" s="162"/>
      <c r="U36" s="156"/>
      <c r="V36" s="156"/>
      <c r="W36" s="95"/>
      <c r="X36" s="164"/>
      <c r="Y36" s="149"/>
    </row>
    <row r="37" spans="1:25" ht="13.5" thickTop="1" x14ac:dyDescent="0.2">
      <c r="A37" s="132" t="s">
        <v>23</v>
      </c>
      <c r="B37" s="134"/>
      <c r="C37" s="169"/>
      <c r="D37" s="138"/>
      <c r="E37" s="160"/>
      <c r="F37" s="11"/>
      <c r="G37" s="140"/>
      <c r="H37" s="142"/>
      <c r="I37" s="153"/>
      <c r="J37" s="155">
        <f>-TRUNC((H37*I37),2)</f>
        <v>0</v>
      </c>
      <c r="K37" s="165"/>
      <c r="L37" s="155">
        <f t="shared" ref="L37" si="34">-K37*$D$7</f>
        <v>0</v>
      </c>
      <c r="M37" s="142"/>
      <c r="N37" s="167">
        <v>0.11</v>
      </c>
      <c r="O37" s="155">
        <f>IF(TRUNC(H37+(P37/N37),2)&lt;=$C$13,-TRUNC((H37*N37),2),-IF(P37=$D$13,0,$D$13-P37))</f>
        <v>0</v>
      </c>
      <c r="P37" s="150"/>
      <c r="Q37" s="155">
        <f t="shared" ref="Q37" si="35">+H37+L37+M37+O37</f>
        <v>0</v>
      </c>
      <c r="R37" s="94">
        <f t="shared" ref="R37" si="36">IF(+H37&gt;0,H37-$D$14,0)</f>
        <v>0</v>
      </c>
      <c r="S37" s="94">
        <f t="shared" ref="S37" si="37">MIN(Q37,R37)</f>
        <v>0</v>
      </c>
      <c r="T37" s="161">
        <f>IF(Q37&lt;=$B$8,$C$8,IF(Q37&lt;=$B$9,$C$9,IF(Q37&lt;=$B$10,$C$10,IF(Q37&lt;=$B$11,$C$11,IF(Q37&gt;$B$11,$C$12)))))/100</f>
        <v>0</v>
      </c>
      <c r="U37" s="155">
        <f>IF(Q37&lt;=$B$8,$D$8,IF(Q37&lt;=$B$9,$D$9,IF(Q37&lt;=$B$10,$D$10,IF(Q37&lt;=$B$11,$D$11,IF(Q37&gt;$B$11,$D$12)))))</f>
        <v>0</v>
      </c>
      <c r="V37" s="155">
        <f t="shared" ref="V37" si="38">IF(H37&gt;$H$8,(IF(-TRUNC((S37*T37),2)+U37,-TRUNC((S37*T37),2)+U37,0)),0)</f>
        <v>0</v>
      </c>
      <c r="W37" s="94">
        <f t="shared" ref="W37" si="39">(IF(H37&gt;$H$8,$K$9-($L$9*H37),0))*(OR(IF(H37&lt;$H$10,$K$9-($L$9*H37),0)))</f>
        <v>0</v>
      </c>
      <c r="X37" s="163">
        <f t="shared" ref="X37" si="40">H37+J37+O37+V37+W37</f>
        <v>0</v>
      </c>
      <c r="Y37" s="148">
        <f>TRUNC((H37*0.2),2)</f>
        <v>0</v>
      </c>
    </row>
    <row r="38" spans="1:25" ht="13.5" thickBot="1" x14ac:dyDescent="0.25">
      <c r="A38" s="133"/>
      <c r="B38" s="135"/>
      <c r="C38" s="137"/>
      <c r="D38" s="139"/>
      <c r="E38" s="152"/>
      <c r="F38" s="13"/>
      <c r="G38" s="141"/>
      <c r="H38" s="143"/>
      <c r="I38" s="154"/>
      <c r="J38" s="156"/>
      <c r="K38" s="166"/>
      <c r="L38" s="156"/>
      <c r="M38" s="143"/>
      <c r="N38" s="168"/>
      <c r="O38" s="156"/>
      <c r="P38" s="151"/>
      <c r="Q38" s="156"/>
      <c r="R38" s="95"/>
      <c r="S38" s="95"/>
      <c r="T38" s="162"/>
      <c r="U38" s="156"/>
      <c r="V38" s="156"/>
      <c r="W38" s="95"/>
      <c r="X38" s="164"/>
      <c r="Y38" s="149"/>
    </row>
    <row r="39" spans="1:25" ht="13.5" thickTop="1" x14ac:dyDescent="0.2">
      <c r="A39" s="132" t="s">
        <v>24</v>
      </c>
      <c r="B39" s="134"/>
      <c r="C39" s="169"/>
      <c r="D39" s="138"/>
      <c r="E39" s="160"/>
      <c r="F39" s="11"/>
      <c r="G39" s="140"/>
      <c r="H39" s="142"/>
      <c r="I39" s="153"/>
      <c r="J39" s="155">
        <f>-TRUNC((H39*I39),2)</f>
        <v>0</v>
      </c>
      <c r="K39" s="165"/>
      <c r="L39" s="155">
        <f t="shared" ref="L39" si="41">-K39*$D$7</f>
        <v>0</v>
      </c>
      <c r="M39" s="142"/>
      <c r="N39" s="167">
        <v>0.11</v>
      </c>
      <c r="O39" s="155">
        <f>IF(TRUNC(H39+(P39/N39),2)&lt;=$C$13,-TRUNC((H39*N39),2),-IF(P39=$D$13,0,$D$13-P39))</f>
        <v>0</v>
      </c>
      <c r="P39" s="150"/>
      <c r="Q39" s="155">
        <f t="shared" ref="Q39" si="42">+H39+L39+M39+O39</f>
        <v>0</v>
      </c>
      <c r="R39" s="94">
        <f t="shared" ref="R39" si="43">IF(+H39&gt;0,H39-$D$14,0)</f>
        <v>0</v>
      </c>
      <c r="S39" s="94">
        <f t="shared" ref="S39" si="44">MIN(Q39,R39)</f>
        <v>0</v>
      </c>
      <c r="T39" s="161">
        <f>IF(Q39&lt;=$B$8,$C$8,IF(Q39&lt;=$B$9,$C$9,IF(Q39&lt;=$B$10,$C$10,IF(Q39&lt;=$B$11,$C$11,IF(Q39&gt;$B$11,$C$12)))))/100</f>
        <v>0</v>
      </c>
      <c r="U39" s="155">
        <f>IF(Q39&lt;=$B$8,$D$8,IF(Q39&lt;=$B$9,$D$9,IF(Q39&lt;=$B$10,$D$10,IF(Q39&lt;=$B$11,$D$11,IF(Q39&gt;$B$11,$D$12)))))</f>
        <v>0</v>
      </c>
      <c r="V39" s="155">
        <f t="shared" ref="V39" si="45">IF(H39&gt;$H$8,(IF(-TRUNC((S39*T39),2)+U39,-TRUNC((S39*T39),2)+U39,0)),0)</f>
        <v>0</v>
      </c>
      <c r="W39" s="94">
        <f t="shared" ref="W39" si="46">(IF(H39&gt;$H$8,$K$9-($L$9*H39),0))*(OR(IF(H39&lt;$H$10,$K$9-($L$9*H39),0)))</f>
        <v>0</v>
      </c>
      <c r="X39" s="163">
        <f t="shared" ref="X39" si="47">H39+J39+O39+V39+W39</f>
        <v>0</v>
      </c>
      <c r="Y39" s="148">
        <f>TRUNC((H39*0.2),2)</f>
        <v>0</v>
      </c>
    </row>
    <row r="40" spans="1:25" ht="13.5" thickBot="1" x14ac:dyDescent="0.25">
      <c r="A40" s="133"/>
      <c r="B40" s="135"/>
      <c r="C40" s="137"/>
      <c r="D40" s="139"/>
      <c r="E40" s="152"/>
      <c r="F40" s="13"/>
      <c r="G40" s="141"/>
      <c r="H40" s="143"/>
      <c r="I40" s="154"/>
      <c r="J40" s="156"/>
      <c r="K40" s="166"/>
      <c r="L40" s="156"/>
      <c r="M40" s="143"/>
      <c r="N40" s="168"/>
      <c r="O40" s="156"/>
      <c r="P40" s="151"/>
      <c r="Q40" s="156"/>
      <c r="R40" s="95"/>
      <c r="S40" s="95"/>
      <c r="T40" s="162"/>
      <c r="U40" s="156"/>
      <c r="V40" s="156"/>
      <c r="W40" s="95"/>
      <c r="X40" s="164"/>
      <c r="Y40" s="149"/>
    </row>
    <row r="41" spans="1:25" ht="13.5" thickTop="1" x14ac:dyDescent="0.2">
      <c r="A41" s="132" t="s">
        <v>25</v>
      </c>
      <c r="B41" s="134"/>
      <c r="C41" s="169"/>
      <c r="D41" s="138"/>
      <c r="E41" s="160"/>
      <c r="F41" s="11"/>
      <c r="G41" s="140"/>
      <c r="H41" s="142"/>
      <c r="I41" s="153"/>
      <c r="J41" s="155">
        <f>-TRUNC((H41*I41),2)</f>
        <v>0</v>
      </c>
      <c r="K41" s="165"/>
      <c r="L41" s="155">
        <f t="shared" ref="L41" si="48">-K41*$D$7</f>
        <v>0</v>
      </c>
      <c r="M41" s="142"/>
      <c r="N41" s="167">
        <v>0.11</v>
      </c>
      <c r="O41" s="155">
        <f>IF(TRUNC(H41+(P41/N41),2)&lt;=$C$13,-TRUNC((H41*N41),2),-IF(P41=$D$13,0,$D$13-P41))</f>
        <v>0</v>
      </c>
      <c r="P41" s="150"/>
      <c r="Q41" s="155">
        <f t="shared" ref="Q41" si="49">+H41+L41+M41+O41</f>
        <v>0</v>
      </c>
      <c r="R41" s="94">
        <f t="shared" ref="R41" si="50">IF(+H41&gt;0,H41-$D$14,0)</f>
        <v>0</v>
      </c>
      <c r="S41" s="94">
        <f t="shared" ref="S41" si="51">MIN(Q41,R41)</f>
        <v>0</v>
      </c>
      <c r="T41" s="161">
        <f>IF(Q41&lt;=$B$8,$C$8,IF(Q41&lt;=$B$9,$C$9,IF(Q41&lt;=$B$10,$C$10,IF(Q41&lt;=$B$11,$C$11,IF(Q41&gt;$B$11,$C$12)))))/100</f>
        <v>0</v>
      </c>
      <c r="U41" s="155">
        <f>IF(Q41&lt;=$B$8,$D$8,IF(Q41&lt;=$B$9,$D$9,IF(Q41&lt;=$B$10,$D$10,IF(Q41&lt;=$B$11,$D$11,IF(Q41&gt;$B$11,$D$12)))))</f>
        <v>0</v>
      </c>
      <c r="V41" s="155">
        <f t="shared" ref="V41" si="52">IF(H41&gt;$H$8,(IF(-TRUNC((S41*T41),2)+U41,-TRUNC((S41*T41),2)+U41,0)),0)</f>
        <v>0</v>
      </c>
      <c r="W41" s="94">
        <f t="shared" ref="W41" si="53">(IF(H41&gt;$H$8,$K$9-($L$9*H41),0))*(OR(IF(H41&lt;$H$10,$K$9-($L$9*H41),0)))</f>
        <v>0</v>
      </c>
      <c r="X41" s="163">
        <f t="shared" ref="X41" si="54">H41+J41+O41+V41+W41</f>
        <v>0</v>
      </c>
      <c r="Y41" s="148">
        <f>TRUNC((H41*0.2),2)</f>
        <v>0</v>
      </c>
    </row>
    <row r="42" spans="1:25" ht="13.5" thickBot="1" x14ac:dyDescent="0.25">
      <c r="A42" s="133"/>
      <c r="B42" s="135"/>
      <c r="C42" s="137"/>
      <c r="D42" s="139"/>
      <c r="E42" s="152"/>
      <c r="F42" s="13"/>
      <c r="G42" s="141"/>
      <c r="H42" s="143"/>
      <c r="I42" s="154"/>
      <c r="J42" s="156"/>
      <c r="K42" s="166"/>
      <c r="L42" s="156"/>
      <c r="M42" s="143"/>
      <c r="N42" s="168"/>
      <c r="O42" s="156"/>
      <c r="P42" s="151"/>
      <c r="Q42" s="156"/>
      <c r="R42" s="95"/>
      <c r="S42" s="95"/>
      <c r="T42" s="162"/>
      <c r="U42" s="156"/>
      <c r="V42" s="156"/>
      <c r="W42" s="95"/>
      <c r="X42" s="164"/>
      <c r="Y42" s="149"/>
    </row>
    <row r="43" spans="1:25" ht="13.5" thickTop="1" x14ac:dyDescent="0.2">
      <c r="A43" s="132" t="s">
        <v>26</v>
      </c>
      <c r="B43" s="134"/>
      <c r="C43" s="169"/>
      <c r="D43" s="138"/>
      <c r="E43" s="160"/>
      <c r="F43" s="11"/>
      <c r="G43" s="140"/>
      <c r="H43" s="142"/>
      <c r="I43" s="153"/>
      <c r="J43" s="155">
        <f>-TRUNC((H43*I43),2)</f>
        <v>0</v>
      </c>
      <c r="K43" s="165"/>
      <c r="L43" s="155">
        <f t="shared" ref="L43" si="55">-K43*$D$7</f>
        <v>0</v>
      </c>
      <c r="M43" s="142"/>
      <c r="N43" s="167">
        <v>0.11</v>
      </c>
      <c r="O43" s="155">
        <f>IF(TRUNC(H43+(P43/N43),2)&lt;=$C$13,-TRUNC((H43*N43),2),-IF(P43=$D$13,0,$D$13-P43))</f>
        <v>0</v>
      </c>
      <c r="P43" s="150"/>
      <c r="Q43" s="155">
        <f t="shared" ref="Q43" si="56">+H43+L43+M43+O43</f>
        <v>0</v>
      </c>
      <c r="R43" s="94">
        <f t="shared" ref="R43" si="57">IF(+H43&gt;0,H43-$D$14,0)</f>
        <v>0</v>
      </c>
      <c r="S43" s="94">
        <f t="shared" ref="S43" si="58">MIN(Q43,R43)</f>
        <v>0</v>
      </c>
      <c r="T43" s="161">
        <f>IF(Q43&lt;=$B$8,$C$8,IF(Q43&lt;=$B$9,$C$9,IF(Q43&lt;=$B$10,$C$10,IF(Q43&lt;=$B$11,$C$11,IF(Q43&gt;$B$11,$C$12)))))/100</f>
        <v>0</v>
      </c>
      <c r="U43" s="155">
        <f>IF(Q43&lt;=$B$8,$D$8,IF(Q43&lt;=$B$9,$D$9,IF(Q43&lt;=$B$10,$D$10,IF(Q43&lt;=$B$11,$D$11,IF(Q43&gt;$B$11,$D$12)))))</f>
        <v>0</v>
      </c>
      <c r="V43" s="155">
        <f t="shared" ref="V43" si="59">IF(H43&gt;$H$8,(IF(-TRUNC((S43*T43),2)+U43,-TRUNC((S43*T43),2)+U43,0)),0)</f>
        <v>0</v>
      </c>
      <c r="W43" s="94">
        <f t="shared" ref="W43" si="60">(IF(H43&gt;$H$8,$K$9-($L$9*H43),0))*(OR(IF(H43&lt;$H$10,$K$9-($L$9*H43),0)))</f>
        <v>0</v>
      </c>
      <c r="X43" s="163">
        <f t="shared" ref="X43" si="61">H43+J43+O43+V43+W43</f>
        <v>0</v>
      </c>
      <c r="Y43" s="148">
        <f>TRUNC((H43*0.2),2)</f>
        <v>0</v>
      </c>
    </row>
    <row r="44" spans="1:25" ht="13.5" thickBot="1" x14ac:dyDescent="0.25">
      <c r="A44" s="133"/>
      <c r="B44" s="135"/>
      <c r="C44" s="137"/>
      <c r="D44" s="139"/>
      <c r="E44" s="152"/>
      <c r="F44" s="13"/>
      <c r="G44" s="141"/>
      <c r="H44" s="143"/>
      <c r="I44" s="154"/>
      <c r="J44" s="156"/>
      <c r="K44" s="166"/>
      <c r="L44" s="156"/>
      <c r="M44" s="143"/>
      <c r="N44" s="168"/>
      <c r="O44" s="156"/>
      <c r="P44" s="151"/>
      <c r="Q44" s="156"/>
      <c r="R44" s="95"/>
      <c r="S44" s="95"/>
      <c r="T44" s="162"/>
      <c r="U44" s="156"/>
      <c r="V44" s="156"/>
      <c r="W44" s="95"/>
      <c r="X44" s="164"/>
      <c r="Y44" s="149"/>
    </row>
    <row r="45" spans="1:25" ht="13.5" thickTop="1" x14ac:dyDescent="0.2">
      <c r="A45" s="132" t="s">
        <v>27</v>
      </c>
      <c r="B45" s="134"/>
      <c r="C45" s="169"/>
      <c r="D45" s="138"/>
      <c r="E45" s="160"/>
      <c r="F45" s="11"/>
      <c r="G45" s="140"/>
      <c r="H45" s="142"/>
      <c r="I45" s="153"/>
      <c r="J45" s="155">
        <f>-TRUNC((H45*I45),2)</f>
        <v>0</v>
      </c>
      <c r="K45" s="165"/>
      <c r="L45" s="155">
        <f t="shared" ref="L45" si="62">-K45*$D$7</f>
        <v>0</v>
      </c>
      <c r="M45" s="142"/>
      <c r="N45" s="167">
        <v>0.11</v>
      </c>
      <c r="O45" s="155">
        <f>IF(TRUNC(H45+(P45/N45),2)&lt;=$C$13,-TRUNC((H45*N45),2),-IF(P45=$D$13,0,$D$13-P45))</f>
        <v>0</v>
      </c>
      <c r="P45" s="150"/>
      <c r="Q45" s="155">
        <f t="shared" ref="Q45" si="63">+H45+L45+M45+O45</f>
        <v>0</v>
      </c>
      <c r="R45" s="94">
        <f t="shared" ref="R45" si="64">IF(+H45&gt;0,H45-$D$14,0)</f>
        <v>0</v>
      </c>
      <c r="S45" s="94">
        <f t="shared" ref="S45" si="65">MIN(Q45,R45)</f>
        <v>0</v>
      </c>
      <c r="T45" s="161">
        <f>IF(Q45&lt;=$B$8,$C$8,IF(Q45&lt;=$B$9,$C$9,IF(Q45&lt;=$B$10,$C$10,IF(Q45&lt;=$B$11,$C$11,IF(Q45&gt;$B$11,$C$12)))))/100</f>
        <v>0</v>
      </c>
      <c r="U45" s="155">
        <f>IF(Q45&lt;=$B$8,$D$8,IF(Q45&lt;=$B$9,$D$9,IF(Q45&lt;=$B$10,$D$10,IF(Q45&lt;=$B$11,$D$11,IF(Q45&gt;$B$11,$D$12)))))</f>
        <v>0</v>
      </c>
      <c r="V45" s="155">
        <f t="shared" ref="V45" si="66">IF(H45&gt;$H$8,(IF(-TRUNC((S45*T45),2)+U45,-TRUNC((S45*T45),2)+U45,0)),0)</f>
        <v>0</v>
      </c>
      <c r="W45" s="94">
        <f t="shared" ref="W45" si="67">(IF(H45&gt;$H$8,$K$9-($L$9*H45),0))*(OR(IF(H45&lt;$H$10,$K$9-($L$9*H45),0)))</f>
        <v>0</v>
      </c>
      <c r="X45" s="163">
        <f t="shared" ref="X45" si="68">H45+J45+O45+V45+W45</f>
        <v>0</v>
      </c>
      <c r="Y45" s="148">
        <f>TRUNC((H45*0.2),2)</f>
        <v>0</v>
      </c>
    </row>
    <row r="46" spans="1:25" ht="13.5" thickBot="1" x14ac:dyDescent="0.25">
      <c r="A46" s="133"/>
      <c r="B46" s="135"/>
      <c r="C46" s="137"/>
      <c r="D46" s="139"/>
      <c r="E46" s="152"/>
      <c r="F46" s="13"/>
      <c r="G46" s="141"/>
      <c r="H46" s="143"/>
      <c r="I46" s="154"/>
      <c r="J46" s="156"/>
      <c r="K46" s="166"/>
      <c r="L46" s="156"/>
      <c r="M46" s="143"/>
      <c r="N46" s="168"/>
      <c r="O46" s="156"/>
      <c r="P46" s="151"/>
      <c r="Q46" s="156"/>
      <c r="R46" s="95"/>
      <c r="S46" s="95"/>
      <c r="T46" s="162"/>
      <c r="U46" s="156"/>
      <c r="V46" s="156"/>
      <c r="W46" s="95"/>
      <c r="X46" s="164"/>
      <c r="Y46" s="149"/>
    </row>
    <row r="47" spans="1:25" ht="13.5" thickTop="1" x14ac:dyDescent="0.2">
      <c r="A47" s="132" t="s">
        <v>28</v>
      </c>
      <c r="B47" s="134"/>
      <c r="C47" s="169"/>
      <c r="D47" s="138"/>
      <c r="E47" s="160"/>
      <c r="F47" s="11"/>
      <c r="G47" s="140"/>
      <c r="H47" s="142"/>
      <c r="I47" s="153"/>
      <c r="J47" s="155">
        <f>-TRUNC((H47*I47),2)</f>
        <v>0</v>
      </c>
      <c r="K47" s="165"/>
      <c r="L47" s="155">
        <f t="shared" ref="L47" si="69">-K47*$D$7</f>
        <v>0</v>
      </c>
      <c r="M47" s="142"/>
      <c r="N47" s="167">
        <v>0.11</v>
      </c>
      <c r="O47" s="155">
        <f>IF(TRUNC(H47+(P47/N47),2)&lt;=$C$13,-TRUNC((H47*N47),2),-IF(P47=$D$13,0,$D$13-P47))</f>
        <v>0</v>
      </c>
      <c r="P47" s="150"/>
      <c r="Q47" s="155">
        <f t="shared" ref="Q47" si="70">+H47+L47+M47+O47</f>
        <v>0</v>
      </c>
      <c r="R47" s="94">
        <f t="shared" ref="R47" si="71">IF(+H47&gt;0,H47-$D$14,0)</f>
        <v>0</v>
      </c>
      <c r="S47" s="94">
        <f t="shared" ref="S47" si="72">MIN(Q47,R47)</f>
        <v>0</v>
      </c>
      <c r="T47" s="161">
        <f>IF(Q47&lt;=$B$8,$C$8,IF(Q47&lt;=$B$9,$C$9,IF(Q47&lt;=$B$10,$C$10,IF(Q47&lt;=$B$11,$C$11,IF(Q47&gt;$B$11,$C$12)))))/100</f>
        <v>0</v>
      </c>
      <c r="U47" s="155">
        <f>IF(Q47&lt;=$B$8,$D$8,IF(Q47&lt;=$B$9,$D$9,IF(Q47&lt;=$B$10,$D$10,IF(Q47&lt;=$B$11,$D$11,IF(Q47&gt;$B$11,$D$12)))))</f>
        <v>0</v>
      </c>
      <c r="V47" s="155">
        <f t="shared" ref="V47" si="73">IF(H47&gt;$H$8,(IF(-TRUNC((S47*T47),2)+U47,-TRUNC((S47*T47),2)+U47,0)),0)</f>
        <v>0</v>
      </c>
      <c r="W47" s="94">
        <f t="shared" ref="W47" si="74">(IF(H47&gt;$H$8,$K$9-($L$9*H47),0))*(OR(IF(H47&lt;$H$10,$K$9-($L$9*H47),0)))</f>
        <v>0</v>
      </c>
      <c r="X47" s="163">
        <f t="shared" ref="X47" si="75">H47+J47+O47+V47+W47</f>
        <v>0</v>
      </c>
      <c r="Y47" s="148">
        <f>TRUNC((H47*0.2),2)</f>
        <v>0</v>
      </c>
    </row>
    <row r="48" spans="1:25" ht="13.5" thickBot="1" x14ac:dyDescent="0.25">
      <c r="A48" s="133"/>
      <c r="B48" s="135"/>
      <c r="C48" s="137"/>
      <c r="D48" s="139"/>
      <c r="E48" s="152"/>
      <c r="F48" s="13"/>
      <c r="G48" s="141"/>
      <c r="H48" s="143"/>
      <c r="I48" s="154"/>
      <c r="J48" s="156"/>
      <c r="K48" s="166"/>
      <c r="L48" s="156"/>
      <c r="M48" s="143"/>
      <c r="N48" s="168"/>
      <c r="O48" s="156"/>
      <c r="P48" s="151"/>
      <c r="Q48" s="156"/>
      <c r="R48" s="95"/>
      <c r="S48" s="95"/>
      <c r="T48" s="162"/>
      <c r="U48" s="156"/>
      <c r="V48" s="156"/>
      <c r="W48" s="95"/>
      <c r="X48" s="164"/>
      <c r="Y48" s="149"/>
    </row>
    <row r="49" spans="1:25" ht="18" thickTop="1" thickBot="1" x14ac:dyDescent="0.3">
      <c r="A49" s="171" t="s">
        <v>29</v>
      </c>
      <c r="B49" s="172"/>
      <c r="C49" s="172"/>
      <c r="D49" s="173"/>
      <c r="E49" s="64"/>
      <c r="F49" s="65"/>
      <c r="G49" s="66"/>
      <c r="H49" s="67">
        <f>SUM(H25:H48)</f>
        <v>0</v>
      </c>
      <c r="I49" s="67"/>
      <c r="J49" s="67">
        <f>SUM(J25:J48)</f>
        <v>0</v>
      </c>
      <c r="K49" s="67"/>
      <c r="L49" s="67">
        <f>SUM(L25:L48)</f>
        <v>0</v>
      </c>
      <c r="M49" s="67">
        <f>SUM(M25:M48)</f>
        <v>0</v>
      </c>
      <c r="N49" s="68"/>
      <c r="O49" s="67">
        <f>SUM(O25:O48)</f>
        <v>0</v>
      </c>
      <c r="P49" s="67">
        <f>SUM(P25:P48)</f>
        <v>0</v>
      </c>
      <c r="Q49" s="67">
        <f>SUM(Q25:Q48)</f>
        <v>0</v>
      </c>
      <c r="R49" s="67">
        <f>SUM(R25:R48)</f>
        <v>0</v>
      </c>
      <c r="S49" s="67">
        <f>SUM(S25:S48)</f>
        <v>0</v>
      </c>
      <c r="T49" s="69"/>
      <c r="U49" s="67">
        <f>SUM(U25:U48)</f>
        <v>0</v>
      </c>
      <c r="V49" s="67">
        <f>SUM(V25:V48)</f>
        <v>0</v>
      </c>
      <c r="W49" s="67">
        <f>SUM(W25:W48)</f>
        <v>0</v>
      </c>
      <c r="X49" s="70">
        <f>SUM(X25:X48)</f>
        <v>0</v>
      </c>
      <c r="Y49" s="71">
        <f>SUM(Y25:Y48)</f>
        <v>0</v>
      </c>
    </row>
    <row r="50" spans="1:25" x14ac:dyDescent="0.2">
      <c r="B50" s="46"/>
      <c r="C50" s="174"/>
      <c r="D50" s="174"/>
      <c r="F50" s="175"/>
      <c r="G50" s="175"/>
      <c r="H50" s="81"/>
      <c r="I50" s="174"/>
      <c r="J50" s="174"/>
      <c r="K50" s="174"/>
      <c r="L50" s="174"/>
      <c r="M50" s="174"/>
    </row>
    <row r="51" spans="1:25" x14ac:dyDescent="0.2">
      <c r="B51" s="50" t="s">
        <v>30</v>
      </c>
      <c r="C51" s="51"/>
      <c r="D51" s="51"/>
      <c r="E51" s="51"/>
      <c r="F51" s="51"/>
      <c r="G51" s="51"/>
      <c r="H51" s="17"/>
      <c r="I51" s="17"/>
      <c r="J51" s="17"/>
      <c r="K51" s="17"/>
      <c r="L51" s="17"/>
      <c r="M51" s="18"/>
      <c r="N51" s="57"/>
      <c r="O51" s="57"/>
    </row>
    <row r="52" spans="1:25" ht="7.5" customHeight="1" x14ac:dyDescent="0.2">
      <c r="B52" s="52"/>
      <c r="C52" s="53"/>
      <c r="D52" s="53"/>
      <c r="E52" s="53"/>
      <c r="F52" s="53"/>
      <c r="G52" s="53"/>
      <c r="H52" s="57"/>
      <c r="I52" s="57"/>
      <c r="J52" s="57"/>
      <c r="K52" s="57"/>
      <c r="L52" s="57"/>
      <c r="M52" s="58"/>
      <c r="N52" s="57"/>
      <c r="O52" s="57"/>
    </row>
    <row r="53" spans="1:25" x14ac:dyDescent="0.2">
      <c r="B53" s="54" t="s">
        <v>2734</v>
      </c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6"/>
      <c r="N53" s="55"/>
      <c r="O53" s="55"/>
      <c r="P53" s="170"/>
    </row>
    <row r="54" spans="1:25" ht="12" customHeight="1" x14ac:dyDescent="0.2">
      <c r="B54" s="54" t="s">
        <v>2737</v>
      </c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6"/>
      <c r="N54" s="55"/>
      <c r="O54" s="55"/>
      <c r="P54" s="170"/>
    </row>
    <row r="55" spans="1:25" ht="12" customHeight="1" x14ac:dyDescent="0.2">
      <c r="B55" s="54" t="s">
        <v>2735</v>
      </c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6"/>
      <c r="N55" s="55"/>
      <c r="O55" s="55"/>
      <c r="P55" s="170"/>
    </row>
    <row r="56" spans="1:25" ht="12" customHeight="1" x14ac:dyDescent="0.2">
      <c r="B56" s="83" t="s">
        <v>2736</v>
      </c>
      <c r="C56" s="84"/>
      <c r="D56" s="84"/>
      <c r="E56" s="55"/>
      <c r="F56" s="55"/>
      <c r="G56" s="55"/>
      <c r="H56" s="57"/>
      <c r="I56" s="57"/>
      <c r="J56" s="57"/>
      <c r="K56" s="57"/>
      <c r="L56" s="57"/>
      <c r="M56" s="58"/>
      <c r="N56" s="57"/>
      <c r="O56" s="57"/>
      <c r="P56" s="170"/>
    </row>
    <row r="57" spans="1:25" x14ac:dyDescent="0.2">
      <c r="B57" s="82"/>
      <c r="C57" s="59"/>
      <c r="D57" s="59"/>
      <c r="E57" s="9"/>
      <c r="F57" s="59"/>
      <c r="G57" s="59"/>
      <c r="H57" s="59"/>
      <c r="I57" s="59"/>
      <c r="J57" s="59"/>
      <c r="K57" s="59"/>
      <c r="L57" s="59"/>
      <c r="M57" s="60"/>
      <c r="N57" s="57"/>
      <c r="O57" s="57"/>
    </row>
    <row r="67" spans="11:11" x14ac:dyDescent="0.2">
      <c r="K67" s="49"/>
    </row>
    <row r="69" spans="11:11" x14ac:dyDescent="0.2">
      <c r="K69" s="48"/>
    </row>
  </sheetData>
  <sheetProtection algorithmName="SHA-512" hashValue="5BCt1zH9gPeV7qIuExaLry3kdhtzsq4M0vcmj3tbOFrncg25TKQnYgJiGLNxy5GySsA8HQ9W7AnfKf+d6O2Otg==" saltValue="Ys7Bf97UMh5U7c8952Ws7g==" spinCount="100000" sheet="1" formatCells="0" formatRows="0" insertRows="0" deleteRows="0" selectLockedCells="1" sort="0"/>
  <dataConsolidate/>
  <mergeCells count="332">
    <mergeCell ref="P53:P56"/>
    <mergeCell ref="A49:D49"/>
    <mergeCell ref="C50:D50"/>
    <mergeCell ref="F50:G50"/>
    <mergeCell ref="I50:J50"/>
    <mergeCell ref="K50:M50"/>
    <mergeCell ref="N47:N48"/>
    <mergeCell ref="O47:O48"/>
    <mergeCell ref="P47:P48"/>
    <mergeCell ref="H47:H48"/>
    <mergeCell ref="I47:I48"/>
    <mergeCell ref="J47:J48"/>
    <mergeCell ref="K47:K48"/>
    <mergeCell ref="M47:M48"/>
    <mergeCell ref="L47:L48"/>
    <mergeCell ref="X45:X46"/>
    <mergeCell ref="Y45:Y46"/>
    <mergeCell ref="A47:A48"/>
    <mergeCell ref="B47:B48"/>
    <mergeCell ref="C47:C48"/>
    <mergeCell ref="D47:D48"/>
    <mergeCell ref="G47:G48"/>
    <mergeCell ref="K45:K46"/>
    <mergeCell ref="M45:M46"/>
    <mergeCell ref="N45:N46"/>
    <mergeCell ref="O45:O46"/>
    <mergeCell ref="P45:P46"/>
    <mergeCell ref="Q45:Q46"/>
    <mergeCell ref="E45:E46"/>
    <mergeCell ref="E47:E48"/>
    <mergeCell ref="V47:V48"/>
    <mergeCell ref="X47:X48"/>
    <mergeCell ref="Y47:Y48"/>
    <mergeCell ref="Q47:Q48"/>
    <mergeCell ref="T47:T48"/>
    <mergeCell ref="U47:U48"/>
    <mergeCell ref="L45:L46"/>
    <mergeCell ref="Y43:Y44"/>
    <mergeCell ref="A45:A46"/>
    <mergeCell ref="B45:B46"/>
    <mergeCell ref="C45:C46"/>
    <mergeCell ref="D45:D46"/>
    <mergeCell ref="G45:G46"/>
    <mergeCell ref="H45:H46"/>
    <mergeCell ref="I45:I46"/>
    <mergeCell ref="J45:J46"/>
    <mergeCell ref="P43:P44"/>
    <mergeCell ref="Q43:Q44"/>
    <mergeCell ref="T43:T44"/>
    <mergeCell ref="U43:U44"/>
    <mergeCell ref="V43:V44"/>
    <mergeCell ref="X43:X44"/>
    <mergeCell ref="I43:I44"/>
    <mergeCell ref="J43:J44"/>
    <mergeCell ref="K43:K44"/>
    <mergeCell ref="M43:M44"/>
    <mergeCell ref="N43:N44"/>
    <mergeCell ref="O43:O44"/>
    <mergeCell ref="T45:T46"/>
    <mergeCell ref="U45:U46"/>
    <mergeCell ref="A43:A44"/>
    <mergeCell ref="B43:B44"/>
    <mergeCell ref="C43:C44"/>
    <mergeCell ref="D43:D44"/>
    <mergeCell ref="G43:G44"/>
    <mergeCell ref="H43:H44"/>
    <mergeCell ref="N41:N42"/>
    <mergeCell ref="O41:O42"/>
    <mergeCell ref="H41:H42"/>
    <mergeCell ref="I41:I42"/>
    <mergeCell ref="J41:J42"/>
    <mergeCell ref="K41:K42"/>
    <mergeCell ref="M41:M42"/>
    <mergeCell ref="E43:E44"/>
    <mergeCell ref="L41:L42"/>
    <mergeCell ref="L43:L44"/>
    <mergeCell ref="X39:X40"/>
    <mergeCell ref="Y39:Y40"/>
    <mergeCell ref="A41:A42"/>
    <mergeCell ref="B41:B42"/>
    <mergeCell ref="C41:C42"/>
    <mergeCell ref="D41:D42"/>
    <mergeCell ref="G41:G42"/>
    <mergeCell ref="K39:K40"/>
    <mergeCell ref="M39:M40"/>
    <mergeCell ref="N39:N40"/>
    <mergeCell ref="O39:O40"/>
    <mergeCell ref="P39:P40"/>
    <mergeCell ref="Q39:Q40"/>
    <mergeCell ref="V41:V42"/>
    <mergeCell ref="X41:X42"/>
    <mergeCell ref="Y41:Y42"/>
    <mergeCell ref="P41:P42"/>
    <mergeCell ref="Q41:Q42"/>
    <mergeCell ref="T41:T42"/>
    <mergeCell ref="U41:U42"/>
    <mergeCell ref="E39:E40"/>
    <mergeCell ref="E41:E42"/>
    <mergeCell ref="L39:L40"/>
    <mergeCell ref="Y37:Y38"/>
    <mergeCell ref="A39:A40"/>
    <mergeCell ref="B39:B40"/>
    <mergeCell ref="C39:C40"/>
    <mergeCell ref="D39:D40"/>
    <mergeCell ref="G39:G40"/>
    <mergeCell ref="H39:H40"/>
    <mergeCell ref="I39:I40"/>
    <mergeCell ref="J39:J40"/>
    <mergeCell ref="P37:P38"/>
    <mergeCell ref="Q37:Q38"/>
    <mergeCell ref="T37:T38"/>
    <mergeCell ref="U37:U38"/>
    <mergeCell ref="V37:V38"/>
    <mergeCell ref="X37:X38"/>
    <mergeCell ref="I37:I38"/>
    <mergeCell ref="J37:J38"/>
    <mergeCell ref="K37:K38"/>
    <mergeCell ref="M37:M38"/>
    <mergeCell ref="N37:N38"/>
    <mergeCell ref="O37:O38"/>
    <mergeCell ref="T39:T40"/>
    <mergeCell ref="U39:U40"/>
    <mergeCell ref="A37:A38"/>
    <mergeCell ref="B37:B38"/>
    <mergeCell ref="C37:C38"/>
    <mergeCell ref="D37:D38"/>
    <mergeCell ref="G37:G38"/>
    <mergeCell ref="H37:H38"/>
    <mergeCell ref="N35:N36"/>
    <mergeCell ref="O35:O36"/>
    <mergeCell ref="H35:H36"/>
    <mergeCell ref="I35:I36"/>
    <mergeCell ref="J35:J36"/>
    <mergeCell ref="K35:K36"/>
    <mergeCell ref="M35:M36"/>
    <mergeCell ref="E37:E38"/>
    <mergeCell ref="L35:L36"/>
    <mergeCell ref="L37:L38"/>
    <mergeCell ref="X33:X34"/>
    <mergeCell ref="Y33:Y34"/>
    <mergeCell ref="A35:A36"/>
    <mergeCell ref="B35:B36"/>
    <mergeCell ref="C35:C36"/>
    <mergeCell ref="D35:D36"/>
    <mergeCell ref="G35:G36"/>
    <mergeCell ref="K33:K34"/>
    <mergeCell ref="M33:M34"/>
    <mergeCell ref="N33:N34"/>
    <mergeCell ref="O33:O34"/>
    <mergeCell ref="P33:P34"/>
    <mergeCell ref="Q33:Q34"/>
    <mergeCell ref="V35:V36"/>
    <mergeCell ref="X35:X36"/>
    <mergeCell ref="Y35:Y36"/>
    <mergeCell ref="P35:P36"/>
    <mergeCell ref="Q35:Q36"/>
    <mergeCell ref="T35:T36"/>
    <mergeCell ref="U35:U36"/>
    <mergeCell ref="E33:E34"/>
    <mergeCell ref="E35:E36"/>
    <mergeCell ref="L33:L34"/>
    <mergeCell ref="Y31:Y32"/>
    <mergeCell ref="A33:A34"/>
    <mergeCell ref="B33:B34"/>
    <mergeCell ref="C33:C34"/>
    <mergeCell ref="D33:D34"/>
    <mergeCell ref="G33:G34"/>
    <mergeCell ref="H33:H34"/>
    <mergeCell ref="I33:I34"/>
    <mergeCell ref="J33:J34"/>
    <mergeCell ref="P31:P32"/>
    <mergeCell ref="Q31:Q32"/>
    <mergeCell ref="T31:T32"/>
    <mergeCell ref="U31:U32"/>
    <mergeCell ref="V31:V32"/>
    <mergeCell ref="X31:X32"/>
    <mergeCell ref="I31:I32"/>
    <mergeCell ref="J31:J32"/>
    <mergeCell ref="K31:K32"/>
    <mergeCell ref="M31:M32"/>
    <mergeCell ref="N31:N32"/>
    <mergeCell ref="O31:O32"/>
    <mergeCell ref="T33:T34"/>
    <mergeCell ref="U33:U34"/>
    <mergeCell ref="A31:A32"/>
    <mergeCell ref="B31:B32"/>
    <mergeCell ref="C31:C32"/>
    <mergeCell ref="D31:D32"/>
    <mergeCell ref="G31:G32"/>
    <mergeCell ref="H31:H32"/>
    <mergeCell ref="N29:N30"/>
    <mergeCell ref="O29:O30"/>
    <mergeCell ref="H29:H30"/>
    <mergeCell ref="I29:I30"/>
    <mergeCell ref="J29:J30"/>
    <mergeCell ref="K29:K30"/>
    <mergeCell ref="M29:M30"/>
    <mergeCell ref="E29:E30"/>
    <mergeCell ref="E31:E32"/>
    <mergeCell ref="L29:L30"/>
    <mergeCell ref="L31:L32"/>
    <mergeCell ref="Y27:Y28"/>
    <mergeCell ref="A29:A30"/>
    <mergeCell ref="B29:B30"/>
    <mergeCell ref="C29:C30"/>
    <mergeCell ref="D29:D30"/>
    <mergeCell ref="G29:G30"/>
    <mergeCell ref="K27:K28"/>
    <mergeCell ref="M27:M28"/>
    <mergeCell ref="N27:N28"/>
    <mergeCell ref="O27:O28"/>
    <mergeCell ref="P27:P28"/>
    <mergeCell ref="Q27:Q28"/>
    <mergeCell ref="V29:V30"/>
    <mergeCell ref="X29:X30"/>
    <mergeCell ref="Y29:Y30"/>
    <mergeCell ref="P29:P30"/>
    <mergeCell ref="Q29:Q30"/>
    <mergeCell ref="T29:T30"/>
    <mergeCell ref="U29:U30"/>
    <mergeCell ref="A27:A28"/>
    <mergeCell ref="B27:B28"/>
    <mergeCell ref="C27:C28"/>
    <mergeCell ref="D27:D28"/>
    <mergeCell ref="G27:G28"/>
    <mergeCell ref="H27:H28"/>
    <mergeCell ref="I27:I28"/>
    <mergeCell ref="J27:J28"/>
    <mergeCell ref="X22:X24"/>
    <mergeCell ref="E27:E28"/>
    <mergeCell ref="Q25:Q26"/>
    <mergeCell ref="T25:T26"/>
    <mergeCell ref="U25:U26"/>
    <mergeCell ref="V25:V26"/>
    <mergeCell ref="X25:X26"/>
    <mergeCell ref="I25:I26"/>
    <mergeCell ref="J25:J26"/>
    <mergeCell ref="K25:K26"/>
    <mergeCell ref="M25:M26"/>
    <mergeCell ref="N25:N26"/>
    <mergeCell ref="O25:O26"/>
    <mergeCell ref="T27:T28"/>
    <mergeCell ref="U27:U28"/>
    <mergeCell ref="V27:V28"/>
    <mergeCell ref="X27:X28"/>
    <mergeCell ref="L22:L24"/>
    <mergeCell ref="L25:L26"/>
    <mergeCell ref="L27:L28"/>
    <mergeCell ref="Y22:Y24"/>
    <mergeCell ref="A25:A26"/>
    <mergeCell ref="B25:B26"/>
    <mergeCell ref="C25:C26"/>
    <mergeCell ref="D25:D26"/>
    <mergeCell ref="G25:G26"/>
    <mergeCell ref="H25:H26"/>
    <mergeCell ref="O22:O24"/>
    <mergeCell ref="P22:P24"/>
    <mergeCell ref="Q22:Q24"/>
    <mergeCell ref="T22:T24"/>
    <mergeCell ref="U22:U24"/>
    <mergeCell ref="V22:V24"/>
    <mergeCell ref="H22:H24"/>
    <mergeCell ref="I22:I24"/>
    <mergeCell ref="J22:J24"/>
    <mergeCell ref="K22:K24"/>
    <mergeCell ref="M22:M24"/>
    <mergeCell ref="N22:N24"/>
    <mergeCell ref="Y25:Y26"/>
    <mergeCell ref="P25:P26"/>
    <mergeCell ref="E25:E26"/>
    <mergeCell ref="B7:C7"/>
    <mergeCell ref="F6:Q6"/>
    <mergeCell ref="F7:J7"/>
    <mergeCell ref="K7:Q7"/>
    <mergeCell ref="A22:A24"/>
    <mergeCell ref="B22:B24"/>
    <mergeCell ref="C22:C24"/>
    <mergeCell ref="D22:D24"/>
    <mergeCell ref="E22:E24"/>
    <mergeCell ref="G22:G24"/>
    <mergeCell ref="N3:O3"/>
    <mergeCell ref="N4:O4"/>
    <mergeCell ref="B6:C6"/>
    <mergeCell ref="C1:G2"/>
    <mergeCell ref="H1:I2"/>
    <mergeCell ref="J1:M1"/>
    <mergeCell ref="N1:O1"/>
    <mergeCell ref="J2:M2"/>
    <mergeCell ref="N2:O2"/>
    <mergeCell ref="M9:Q9"/>
    <mergeCell ref="W22:W24"/>
    <mergeCell ref="R22:R24"/>
    <mergeCell ref="R25:R26"/>
    <mergeCell ref="R27:R28"/>
    <mergeCell ref="R29:R30"/>
    <mergeCell ref="R31:R32"/>
    <mergeCell ref="R33:R34"/>
    <mergeCell ref="R35:R36"/>
    <mergeCell ref="W35:W36"/>
    <mergeCell ref="V33:V34"/>
    <mergeCell ref="W25:W26"/>
    <mergeCell ref="S22:S24"/>
    <mergeCell ref="S25:S26"/>
    <mergeCell ref="S27:S28"/>
    <mergeCell ref="S29:S30"/>
    <mergeCell ref="S31:S32"/>
    <mergeCell ref="S33:S34"/>
    <mergeCell ref="S35:S36"/>
    <mergeCell ref="S37:S38"/>
    <mergeCell ref="W27:W28"/>
    <mergeCell ref="W29:W30"/>
    <mergeCell ref="W31:W32"/>
    <mergeCell ref="W33:W34"/>
    <mergeCell ref="W37:W38"/>
    <mergeCell ref="W39:W40"/>
    <mergeCell ref="W41:W42"/>
    <mergeCell ref="W43:W44"/>
    <mergeCell ref="W45:W46"/>
    <mergeCell ref="W47:W48"/>
    <mergeCell ref="R37:R38"/>
    <mergeCell ref="R39:R40"/>
    <mergeCell ref="R41:R42"/>
    <mergeCell ref="R43:R44"/>
    <mergeCell ref="R45:R46"/>
    <mergeCell ref="R47:R48"/>
    <mergeCell ref="S39:S40"/>
    <mergeCell ref="S41:S42"/>
    <mergeCell ref="S43:S44"/>
    <mergeCell ref="S45:S46"/>
    <mergeCell ref="S47:S48"/>
    <mergeCell ref="V39:V40"/>
    <mergeCell ref="V45:V46"/>
  </mergeCells>
  <hyperlinks>
    <hyperlink ref="B56" r:id="rId1" display="Liquidação &gt; Orientações para pagamento a pessoa física (autônomo)"/>
  </hyperlinks>
  <pageMargins left="0.511811024" right="0.511811024" top="0.78740157499999996" bottom="0.78740157499999996" header="0.31496062000000002" footer="0.31496062000000002"/>
  <pageSetup paperSize="9" scale="45" orientation="landscape" r:id="rId2"/>
  <ignoredErrors>
    <ignoredError sqref="A29:A48 A28 A26 A25 A27" numberStoredAsText="1"/>
  </ignoredErrors>
  <drawing r:id="rId3"/>
  <legacyDrawing r:id="rId4"/>
  <oleObjects>
    <mc:AlternateContent xmlns:mc="http://schemas.openxmlformats.org/markup-compatibility/2006">
      <mc:Choice Requires="x14">
        <oleObject progId="Word.Document.8" shapeId="6145" r:id="rId5">
          <objectPr defaultSize="0" autoPict="0" r:id="rId6">
            <anchor moveWithCells="1">
              <from>
                <xdr:col>1</xdr:col>
                <xdr:colOff>190500</xdr:colOff>
                <xdr:row>0</xdr:row>
                <xdr:rowOff>28575</xdr:rowOff>
              </from>
              <to>
                <xdr:col>1</xdr:col>
                <xdr:colOff>1504950</xdr:colOff>
                <xdr:row>4</xdr:row>
                <xdr:rowOff>57150</xdr:rowOff>
              </to>
            </anchor>
          </objectPr>
        </oleObject>
      </mc:Choice>
      <mc:Fallback>
        <oleObject progId="Word.Document.8" shapeId="6145" r:id="rId5"/>
      </mc:Fallback>
    </mc:AlternateContent>
  </oleObjec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'Tabela CBO'!$A$3:$A$2681</xm:f>
          </x14:formula1>
          <xm:sqref>E25 E27 E29 E31 E33 E35 E37 E39 E41 E43 E45 E47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81"/>
  <sheetViews>
    <sheetView workbookViewId="0"/>
  </sheetViews>
  <sheetFormatPr defaultRowHeight="12.75" x14ac:dyDescent="0.2"/>
  <cols>
    <col min="1" max="1" width="86.7109375" style="19" customWidth="1"/>
    <col min="2" max="16384" width="9.140625" style="19"/>
  </cols>
  <sheetData>
    <row r="1" spans="1:1" x14ac:dyDescent="0.2">
      <c r="A1" s="28" t="s">
        <v>35</v>
      </c>
    </row>
    <row r="2" spans="1:1" x14ac:dyDescent="0.2">
      <c r="A2" s="28" t="s">
        <v>2715</v>
      </c>
    </row>
    <row r="3" spans="1:1" x14ac:dyDescent="0.2">
      <c r="A3" s="19" t="s">
        <v>36</v>
      </c>
    </row>
    <row r="4" spans="1:1" x14ac:dyDescent="0.2">
      <c r="A4" s="19" t="s">
        <v>37</v>
      </c>
    </row>
    <row r="5" spans="1:1" x14ac:dyDescent="0.2">
      <c r="A5" s="19" t="s">
        <v>38</v>
      </c>
    </row>
    <row r="6" spans="1:1" x14ac:dyDescent="0.2">
      <c r="A6" s="19" t="s">
        <v>39</v>
      </c>
    </row>
    <row r="7" spans="1:1" x14ac:dyDescent="0.2">
      <c r="A7" s="19" t="s">
        <v>40</v>
      </c>
    </row>
    <row r="8" spans="1:1" x14ac:dyDescent="0.2">
      <c r="A8" s="19" t="s">
        <v>41</v>
      </c>
    </row>
    <row r="9" spans="1:1" x14ac:dyDescent="0.2">
      <c r="A9" s="19" t="s">
        <v>42</v>
      </c>
    </row>
    <row r="10" spans="1:1" x14ac:dyDescent="0.2">
      <c r="A10" s="19" t="s">
        <v>43</v>
      </c>
    </row>
    <row r="11" spans="1:1" x14ac:dyDescent="0.2">
      <c r="A11" s="19" t="s">
        <v>44</v>
      </c>
    </row>
    <row r="12" spans="1:1" x14ac:dyDescent="0.2">
      <c r="A12" s="19" t="s">
        <v>45</v>
      </c>
    </row>
    <row r="13" spans="1:1" x14ac:dyDescent="0.2">
      <c r="A13" s="19" t="s">
        <v>46</v>
      </c>
    </row>
    <row r="14" spans="1:1" x14ac:dyDescent="0.2">
      <c r="A14" s="19" t="s">
        <v>47</v>
      </c>
    </row>
    <row r="15" spans="1:1" x14ac:dyDescent="0.2">
      <c r="A15" s="19" t="s">
        <v>48</v>
      </c>
    </row>
    <row r="16" spans="1:1" x14ac:dyDescent="0.2">
      <c r="A16" s="19" t="s">
        <v>49</v>
      </c>
    </row>
    <row r="17" spans="1:1" x14ac:dyDescent="0.2">
      <c r="A17" s="19" t="s">
        <v>50</v>
      </c>
    </row>
    <row r="18" spans="1:1" x14ac:dyDescent="0.2">
      <c r="A18" s="19" t="s">
        <v>51</v>
      </c>
    </row>
    <row r="19" spans="1:1" x14ac:dyDescent="0.2">
      <c r="A19" s="19" t="s">
        <v>52</v>
      </c>
    </row>
    <row r="20" spans="1:1" x14ac:dyDescent="0.2">
      <c r="A20" s="19" t="s">
        <v>53</v>
      </c>
    </row>
    <row r="21" spans="1:1" x14ac:dyDescent="0.2">
      <c r="A21" s="19" t="s">
        <v>54</v>
      </c>
    </row>
    <row r="22" spans="1:1" x14ac:dyDescent="0.2">
      <c r="A22" s="19" t="s">
        <v>55</v>
      </c>
    </row>
    <row r="23" spans="1:1" x14ac:dyDescent="0.2">
      <c r="A23" s="19" t="s">
        <v>56</v>
      </c>
    </row>
    <row r="24" spans="1:1" x14ac:dyDescent="0.2">
      <c r="A24" s="19" t="s">
        <v>57</v>
      </c>
    </row>
    <row r="25" spans="1:1" x14ac:dyDescent="0.2">
      <c r="A25" s="19" t="s">
        <v>58</v>
      </c>
    </row>
    <row r="26" spans="1:1" x14ac:dyDescent="0.2">
      <c r="A26" s="19" t="s">
        <v>59</v>
      </c>
    </row>
    <row r="27" spans="1:1" x14ac:dyDescent="0.2">
      <c r="A27" s="19" t="s">
        <v>60</v>
      </c>
    </row>
    <row r="28" spans="1:1" x14ac:dyDescent="0.2">
      <c r="A28" s="19" t="s">
        <v>61</v>
      </c>
    </row>
    <row r="29" spans="1:1" x14ac:dyDescent="0.2">
      <c r="A29" s="19" t="s">
        <v>62</v>
      </c>
    </row>
    <row r="30" spans="1:1" x14ac:dyDescent="0.2">
      <c r="A30" s="19" t="s">
        <v>63</v>
      </c>
    </row>
    <row r="31" spans="1:1" x14ac:dyDescent="0.2">
      <c r="A31" s="19" t="s">
        <v>64</v>
      </c>
    </row>
    <row r="32" spans="1:1" x14ac:dyDescent="0.2">
      <c r="A32" s="19" t="s">
        <v>65</v>
      </c>
    </row>
    <row r="33" spans="1:1" x14ac:dyDescent="0.2">
      <c r="A33" s="19" t="s">
        <v>66</v>
      </c>
    </row>
    <row r="34" spans="1:1" x14ac:dyDescent="0.2">
      <c r="A34" s="19" t="s">
        <v>67</v>
      </c>
    </row>
    <row r="35" spans="1:1" x14ac:dyDescent="0.2">
      <c r="A35" s="19" t="s">
        <v>68</v>
      </c>
    </row>
    <row r="36" spans="1:1" x14ac:dyDescent="0.2">
      <c r="A36" s="19" t="s">
        <v>69</v>
      </c>
    </row>
    <row r="37" spans="1:1" x14ac:dyDescent="0.2">
      <c r="A37" s="19" t="s">
        <v>70</v>
      </c>
    </row>
    <row r="38" spans="1:1" x14ac:dyDescent="0.2">
      <c r="A38" s="19" t="s">
        <v>71</v>
      </c>
    </row>
    <row r="39" spans="1:1" x14ac:dyDescent="0.2">
      <c r="A39" s="19" t="s">
        <v>72</v>
      </c>
    </row>
    <row r="40" spans="1:1" x14ac:dyDescent="0.2">
      <c r="A40" s="19" t="s">
        <v>73</v>
      </c>
    </row>
    <row r="41" spans="1:1" x14ac:dyDescent="0.2">
      <c r="A41" s="19" t="s">
        <v>74</v>
      </c>
    </row>
    <row r="42" spans="1:1" x14ac:dyDescent="0.2">
      <c r="A42" s="19" t="s">
        <v>75</v>
      </c>
    </row>
    <row r="43" spans="1:1" x14ac:dyDescent="0.2">
      <c r="A43" s="19" t="s">
        <v>76</v>
      </c>
    </row>
    <row r="44" spans="1:1" x14ac:dyDescent="0.2">
      <c r="A44" s="19" t="s">
        <v>77</v>
      </c>
    </row>
    <row r="45" spans="1:1" x14ac:dyDescent="0.2">
      <c r="A45" s="19" t="s">
        <v>78</v>
      </c>
    </row>
    <row r="46" spans="1:1" x14ac:dyDescent="0.2">
      <c r="A46" s="19" t="s">
        <v>79</v>
      </c>
    </row>
    <row r="47" spans="1:1" x14ac:dyDescent="0.2">
      <c r="A47" s="19" t="s">
        <v>80</v>
      </c>
    </row>
    <row r="48" spans="1:1" x14ac:dyDescent="0.2">
      <c r="A48" s="19" t="s">
        <v>81</v>
      </c>
    </row>
    <row r="49" spans="1:1" x14ac:dyDescent="0.2">
      <c r="A49" s="19" t="s">
        <v>82</v>
      </c>
    </row>
    <row r="50" spans="1:1" x14ac:dyDescent="0.2">
      <c r="A50" s="19" t="s">
        <v>83</v>
      </c>
    </row>
    <row r="51" spans="1:1" x14ac:dyDescent="0.2">
      <c r="A51" s="19" t="s">
        <v>84</v>
      </c>
    </row>
    <row r="52" spans="1:1" x14ac:dyDescent="0.2">
      <c r="A52" s="19" t="s">
        <v>85</v>
      </c>
    </row>
    <row r="53" spans="1:1" x14ac:dyDescent="0.2">
      <c r="A53" s="19" t="s">
        <v>86</v>
      </c>
    </row>
    <row r="54" spans="1:1" x14ac:dyDescent="0.2">
      <c r="A54" s="19" t="s">
        <v>87</v>
      </c>
    </row>
    <row r="55" spans="1:1" x14ac:dyDescent="0.2">
      <c r="A55" s="19" t="s">
        <v>88</v>
      </c>
    </row>
    <row r="56" spans="1:1" x14ac:dyDescent="0.2">
      <c r="A56" s="19" t="s">
        <v>89</v>
      </c>
    </row>
    <row r="57" spans="1:1" x14ac:dyDescent="0.2">
      <c r="A57" s="19" t="s">
        <v>90</v>
      </c>
    </row>
    <row r="58" spans="1:1" x14ac:dyDescent="0.2">
      <c r="A58" s="19" t="s">
        <v>91</v>
      </c>
    </row>
    <row r="59" spans="1:1" x14ac:dyDescent="0.2">
      <c r="A59" s="19" t="s">
        <v>92</v>
      </c>
    </row>
    <row r="60" spans="1:1" x14ac:dyDescent="0.2">
      <c r="A60" s="19" t="s">
        <v>93</v>
      </c>
    </row>
    <row r="61" spans="1:1" x14ac:dyDescent="0.2">
      <c r="A61" s="19" t="s">
        <v>94</v>
      </c>
    </row>
    <row r="62" spans="1:1" x14ac:dyDescent="0.2">
      <c r="A62" s="19" t="s">
        <v>95</v>
      </c>
    </row>
    <row r="63" spans="1:1" x14ac:dyDescent="0.2">
      <c r="A63" s="19" t="s">
        <v>96</v>
      </c>
    </row>
    <row r="64" spans="1:1" x14ac:dyDescent="0.2">
      <c r="A64" s="19" t="s">
        <v>97</v>
      </c>
    </row>
    <row r="65" spans="1:1" x14ac:dyDescent="0.2">
      <c r="A65" s="19" t="s">
        <v>98</v>
      </c>
    </row>
    <row r="66" spans="1:1" x14ac:dyDescent="0.2">
      <c r="A66" s="19" t="s">
        <v>99</v>
      </c>
    </row>
    <row r="67" spans="1:1" x14ac:dyDescent="0.2">
      <c r="A67" s="19" t="s">
        <v>100</v>
      </c>
    </row>
    <row r="68" spans="1:1" x14ac:dyDescent="0.2">
      <c r="A68" s="19" t="s">
        <v>101</v>
      </c>
    </row>
    <row r="69" spans="1:1" x14ac:dyDescent="0.2">
      <c r="A69" s="19" t="s">
        <v>102</v>
      </c>
    </row>
    <row r="70" spans="1:1" x14ac:dyDescent="0.2">
      <c r="A70" s="19" t="s">
        <v>103</v>
      </c>
    </row>
    <row r="71" spans="1:1" x14ac:dyDescent="0.2">
      <c r="A71" s="19" t="s">
        <v>104</v>
      </c>
    </row>
    <row r="72" spans="1:1" x14ac:dyDescent="0.2">
      <c r="A72" s="19" t="s">
        <v>105</v>
      </c>
    </row>
    <row r="73" spans="1:1" x14ac:dyDescent="0.2">
      <c r="A73" s="19" t="s">
        <v>106</v>
      </c>
    </row>
    <row r="74" spans="1:1" x14ac:dyDescent="0.2">
      <c r="A74" s="19" t="s">
        <v>107</v>
      </c>
    </row>
    <row r="75" spans="1:1" x14ac:dyDescent="0.2">
      <c r="A75" s="19" t="s">
        <v>108</v>
      </c>
    </row>
    <row r="76" spans="1:1" x14ac:dyDescent="0.2">
      <c r="A76" s="19" t="s">
        <v>109</v>
      </c>
    </row>
    <row r="77" spans="1:1" x14ac:dyDescent="0.2">
      <c r="A77" s="19" t="s">
        <v>110</v>
      </c>
    </row>
    <row r="78" spans="1:1" x14ac:dyDescent="0.2">
      <c r="A78" s="19" t="s">
        <v>111</v>
      </c>
    </row>
    <row r="79" spans="1:1" x14ac:dyDescent="0.2">
      <c r="A79" s="19" t="s">
        <v>112</v>
      </c>
    </row>
    <row r="80" spans="1:1" x14ac:dyDescent="0.2">
      <c r="A80" s="19" t="s">
        <v>113</v>
      </c>
    </row>
    <row r="81" spans="1:1" x14ac:dyDescent="0.2">
      <c r="A81" s="19" t="s">
        <v>114</v>
      </c>
    </row>
    <row r="82" spans="1:1" x14ac:dyDescent="0.2">
      <c r="A82" s="19" t="s">
        <v>115</v>
      </c>
    </row>
    <row r="83" spans="1:1" x14ac:dyDescent="0.2">
      <c r="A83" s="19" t="s">
        <v>116</v>
      </c>
    </row>
    <row r="84" spans="1:1" x14ac:dyDescent="0.2">
      <c r="A84" s="19" t="s">
        <v>117</v>
      </c>
    </row>
    <row r="85" spans="1:1" x14ac:dyDescent="0.2">
      <c r="A85" s="19" t="s">
        <v>118</v>
      </c>
    </row>
    <row r="86" spans="1:1" x14ac:dyDescent="0.2">
      <c r="A86" s="19" t="s">
        <v>119</v>
      </c>
    </row>
    <row r="87" spans="1:1" x14ac:dyDescent="0.2">
      <c r="A87" s="19" t="s">
        <v>120</v>
      </c>
    </row>
    <row r="88" spans="1:1" x14ac:dyDescent="0.2">
      <c r="A88" s="19" t="s">
        <v>121</v>
      </c>
    </row>
    <row r="89" spans="1:1" x14ac:dyDescent="0.2">
      <c r="A89" s="19" t="s">
        <v>122</v>
      </c>
    </row>
    <row r="90" spans="1:1" x14ac:dyDescent="0.2">
      <c r="A90" s="19" t="s">
        <v>123</v>
      </c>
    </row>
    <row r="91" spans="1:1" x14ac:dyDescent="0.2">
      <c r="A91" s="19" t="s">
        <v>124</v>
      </c>
    </row>
    <row r="92" spans="1:1" x14ac:dyDescent="0.2">
      <c r="A92" s="19" t="s">
        <v>125</v>
      </c>
    </row>
    <row r="93" spans="1:1" x14ac:dyDescent="0.2">
      <c r="A93" s="19" t="s">
        <v>126</v>
      </c>
    </row>
    <row r="94" spans="1:1" x14ac:dyDescent="0.2">
      <c r="A94" s="19" t="s">
        <v>127</v>
      </c>
    </row>
    <row r="95" spans="1:1" x14ac:dyDescent="0.2">
      <c r="A95" s="19" t="s">
        <v>128</v>
      </c>
    </row>
    <row r="96" spans="1:1" x14ac:dyDescent="0.2">
      <c r="A96" s="19" t="s">
        <v>129</v>
      </c>
    </row>
    <row r="97" spans="1:1" x14ac:dyDescent="0.2">
      <c r="A97" s="19" t="s">
        <v>130</v>
      </c>
    </row>
    <row r="98" spans="1:1" x14ac:dyDescent="0.2">
      <c r="A98" s="19" t="s">
        <v>131</v>
      </c>
    </row>
    <row r="99" spans="1:1" x14ac:dyDescent="0.2">
      <c r="A99" s="19" t="s">
        <v>132</v>
      </c>
    </row>
    <row r="100" spans="1:1" x14ac:dyDescent="0.2">
      <c r="A100" s="19" t="s">
        <v>133</v>
      </c>
    </row>
    <row r="101" spans="1:1" x14ac:dyDescent="0.2">
      <c r="A101" s="19" t="s">
        <v>134</v>
      </c>
    </row>
    <row r="102" spans="1:1" x14ac:dyDescent="0.2">
      <c r="A102" s="19" t="s">
        <v>135</v>
      </c>
    </row>
    <row r="103" spans="1:1" x14ac:dyDescent="0.2">
      <c r="A103" s="19" t="s">
        <v>136</v>
      </c>
    </row>
    <row r="104" spans="1:1" x14ac:dyDescent="0.2">
      <c r="A104" s="19" t="s">
        <v>137</v>
      </c>
    </row>
    <row r="105" spans="1:1" x14ac:dyDescent="0.2">
      <c r="A105" s="19" t="s">
        <v>138</v>
      </c>
    </row>
    <row r="106" spans="1:1" x14ac:dyDescent="0.2">
      <c r="A106" s="19" t="s">
        <v>139</v>
      </c>
    </row>
    <row r="107" spans="1:1" x14ac:dyDescent="0.2">
      <c r="A107" s="19" t="s">
        <v>140</v>
      </c>
    </row>
    <row r="108" spans="1:1" x14ac:dyDescent="0.2">
      <c r="A108" s="19" t="s">
        <v>141</v>
      </c>
    </row>
    <row r="109" spans="1:1" x14ac:dyDescent="0.2">
      <c r="A109" s="19" t="s">
        <v>142</v>
      </c>
    </row>
    <row r="110" spans="1:1" x14ac:dyDescent="0.2">
      <c r="A110" s="19" t="s">
        <v>143</v>
      </c>
    </row>
    <row r="111" spans="1:1" x14ac:dyDescent="0.2">
      <c r="A111" s="19" t="s">
        <v>144</v>
      </c>
    </row>
    <row r="112" spans="1:1" x14ac:dyDescent="0.2">
      <c r="A112" s="19" t="s">
        <v>145</v>
      </c>
    </row>
    <row r="113" spans="1:1" x14ac:dyDescent="0.2">
      <c r="A113" s="19" t="s">
        <v>146</v>
      </c>
    </row>
    <row r="114" spans="1:1" x14ac:dyDescent="0.2">
      <c r="A114" s="19" t="s">
        <v>147</v>
      </c>
    </row>
    <row r="115" spans="1:1" x14ac:dyDescent="0.2">
      <c r="A115" s="19" t="s">
        <v>148</v>
      </c>
    </row>
    <row r="116" spans="1:1" x14ac:dyDescent="0.2">
      <c r="A116" s="19" t="s">
        <v>149</v>
      </c>
    </row>
    <row r="117" spans="1:1" x14ac:dyDescent="0.2">
      <c r="A117" s="19" t="s">
        <v>150</v>
      </c>
    </row>
    <row r="118" spans="1:1" x14ac:dyDescent="0.2">
      <c r="A118" s="19" t="s">
        <v>151</v>
      </c>
    </row>
    <row r="119" spans="1:1" x14ac:dyDescent="0.2">
      <c r="A119" s="19" t="s">
        <v>152</v>
      </c>
    </row>
    <row r="120" spans="1:1" x14ac:dyDescent="0.2">
      <c r="A120" s="19" t="s">
        <v>153</v>
      </c>
    </row>
    <row r="121" spans="1:1" x14ac:dyDescent="0.2">
      <c r="A121" s="19" t="s">
        <v>154</v>
      </c>
    </row>
    <row r="122" spans="1:1" x14ac:dyDescent="0.2">
      <c r="A122" s="19" t="s">
        <v>155</v>
      </c>
    </row>
    <row r="123" spans="1:1" x14ac:dyDescent="0.2">
      <c r="A123" s="19" t="s">
        <v>156</v>
      </c>
    </row>
    <row r="124" spans="1:1" x14ac:dyDescent="0.2">
      <c r="A124" s="19" t="s">
        <v>157</v>
      </c>
    </row>
    <row r="125" spans="1:1" x14ac:dyDescent="0.2">
      <c r="A125" s="19" t="s">
        <v>158</v>
      </c>
    </row>
    <row r="126" spans="1:1" x14ac:dyDescent="0.2">
      <c r="A126" s="19" t="s">
        <v>159</v>
      </c>
    </row>
    <row r="127" spans="1:1" x14ac:dyDescent="0.2">
      <c r="A127" s="19" t="s">
        <v>160</v>
      </c>
    </row>
    <row r="128" spans="1:1" x14ac:dyDescent="0.2">
      <c r="A128" s="19" t="s">
        <v>161</v>
      </c>
    </row>
    <row r="129" spans="1:1" x14ac:dyDescent="0.2">
      <c r="A129" s="19" t="s">
        <v>162</v>
      </c>
    </row>
    <row r="130" spans="1:1" x14ac:dyDescent="0.2">
      <c r="A130" s="19" t="s">
        <v>163</v>
      </c>
    </row>
    <row r="131" spans="1:1" x14ac:dyDescent="0.2">
      <c r="A131" s="19" t="s">
        <v>164</v>
      </c>
    </row>
    <row r="132" spans="1:1" x14ac:dyDescent="0.2">
      <c r="A132" s="19" t="s">
        <v>165</v>
      </c>
    </row>
    <row r="133" spans="1:1" x14ac:dyDescent="0.2">
      <c r="A133" s="19" t="s">
        <v>166</v>
      </c>
    </row>
    <row r="134" spans="1:1" x14ac:dyDescent="0.2">
      <c r="A134" s="19" t="s">
        <v>167</v>
      </c>
    </row>
    <row r="135" spans="1:1" x14ac:dyDescent="0.2">
      <c r="A135" s="19" t="s">
        <v>168</v>
      </c>
    </row>
    <row r="136" spans="1:1" x14ac:dyDescent="0.2">
      <c r="A136" s="19" t="s">
        <v>169</v>
      </c>
    </row>
    <row r="137" spans="1:1" x14ac:dyDescent="0.2">
      <c r="A137" s="19" t="s">
        <v>170</v>
      </c>
    </row>
    <row r="138" spans="1:1" x14ac:dyDescent="0.2">
      <c r="A138" s="19" t="s">
        <v>171</v>
      </c>
    </row>
    <row r="139" spans="1:1" x14ac:dyDescent="0.2">
      <c r="A139" s="19" t="s">
        <v>172</v>
      </c>
    </row>
    <row r="140" spans="1:1" x14ac:dyDescent="0.2">
      <c r="A140" s="19" t="s">
        <v>173</v>
      </c>
    </row>
    <row r="141" spans="1:1" x14ac:dyDescent="0.2">
      <c r="A141" s="19" t="s">
        <v>174</v>
      </c>
    </row>
    <row r="142" spans="1:1" x14ac:dyDescent="0.2">
      <c r="A142" s="19" t="s">
        <v>175</v>
      </c>
    </row>
    <row r="143" spans="1:1" x14ac:dyDescent="0.2">
      <c r="A143" s="19" t="s">
        <v>176</v>
      </c>
    </row>
    <row r="144" spans="1:1" x14ac:dyDescent="0.2">
      <c r="A144" s="19" t="s">
        <v>177</v>
      </c>
    </row>
    <row r="145" spans="1:1" x14ac:dyDescent="0.2">
      <c r="A145" s="19" t="s">
        <v>178</v>
      </c>
    </row>
    <row r="146" spans="1:1" x14ac:dyDescent="0.2">
      <c r="A146" s="19" t="s">
        <v>179</v>
      </c>
    </row>
    <row r="147" spans="1:1" x14ac:dyDescent="0.2">
      <c r="A147" s="19" t="s">
        <v>180</v>
      </c>
    </row>
    <row r="148" spans="1:1" x14ac:dyDescent="0.2">
      <c r="A148" s="19" t="s">
        <v>181</v>
      </c>
    </row>
    <row r="149" spans="1:1" x14ac:dyDescent="0.2">
      <c r="A149" s="19" t="s">
        <v>182</v>
      </c>
    </row>
    <row r="150" spans="1:1" x14ac:dyDescent="0.2">
      <c r="A150" s="19" t="s">
        <v>183</v>
      </c>
    </row>
    <row r="151" spans="1:1" x14ac:dyDescent="0.2">
      <c r="A151" s="19" t="s">
        <v>184</v>
      </c>
    </row>
    <row r="152" spans="1:1" x14ac:dyDescent="0.2">
      <c r="A152" s="19" t="s">
        <v>185</v>
      </c>
    </row>
    <row r="153" spans="1:1" x14ac:dyDescent="0.2">
      <c r="A153" s="19" t="s">
        <v>186</v>
      </c>
    </row>
    <row r="154" spans="1:1" x14ac:dyDescent="0.2">
      <c r="A154" s="19" t="s">
        <v>187</v>
      </c>
    </row>
    <row r="155" spans="1:1" x14ac:dyDescent="0.2">
      <c r="A155" s="19" t="s">
        <v>188</v>
      </c>
    </row>
    <row r="156" spans="1:1" x14ac:dyDescent="0.2">
      <c r="A156" s="19" t="s">
        <v>189</v>
      </c>
    </row>
    <row r="157" spans="1:1" x14ac:dyDescent="0.2">
      <c r="A157" s="19" t="s">
        <v>190</v>
      </c>
    </row>
    <row r="158" spans="1:1" x14ac:dyDescent="0.2">
      <c r="A158" s="19" t="s">
        <v>191</v>
      </c>
    </row>
    <row r="159" spans="1:1" x14ac:dyDescent="0.2">
      <c r="A159" s="19" t="s">
        <v>192</v>
      </c>
    </row>
    <row r="160" spans="1:1" x14ac:dyDescent="0.2">
      <c r="A160" s="19" t="s">
        <v>193</v>
      </c>
    </row>
    <row r="161" spans="1:1" x14ac:dyDescent="0.2">
      <c r="A161" s="19" t="s">
        <v>194</v>
      </c>
    </row>
    <row r="162" spans="1:1" x14ac:dyDescent="0.2">
      <c r="A162" s="19" t="s">
        <v>195</v>
      </c>
    </row>
    <row r="163" spans="1:1" x14ac:dyDescent="0.2">
      <c r="A163" s="19" t="s">
        <v>196</v>
      </c>
    </row>
    <row r="164" spans="1:1" x14ac:dyDescent="0.2">
      <c r="A164" s="19" t="s">
        <v>197</v>
      </c>
    </row>
    <row r="165" spans="1:1" x14ac:dyDescent="0.2">
      <c r="A165" s="19" t="s">
        <v>198</v>
      </c>
    </row>
    <row r="166" spans="1:1" x14ac:dyDescent="0.2">
      <c r="A166" s="19" t="s">
        <v>199</v>
      </c>
    </row>
    <row r="167" spans="1:1" x14ac:dyDescent="0.2">
      <c r="A167" s="19" t="s">
        <v>200</v>
      </c>
    </row>
    <row r="168" spans="1:1" x14ac:dyDescent="0.2">
      <c r="A168" s="19" t="s">
        <v>201</v>
      </c>
    </row>
    <row r="169" spans="1:1" x14ac:dyDescent="0.2">
      <c r="A169" s="19" t="s">
        <v>202</v>
      </c>
    </row>
    <row r="170" spans="1:1" x14ac:dyDescent="0.2">
      <c r="A170" s="19" t="s">
        <v>203</v>
      </c>
    </row>
    <row r="171" spans="1:1" x14ac:dyDescent="0.2">
      <c r="A171" s="19" t="s">
        <v>204</v>
      </c>
    </row>
    <row r="172" spans="1:1" x14ac:dyDescent="0.2">
      <c r="A172" s="19" t="s">
        <v>205</v>
      </c>
    </row>
    <row r="173" spans="1:1" x14ac:dyDescent="0.2">
      <c r="A173" s="19" t="s">
        <v>206</v>
      </c>
    </row>
    <row r="174" spans="1:1" x14ac:dyDescent="0.2">
      <c r="A174" s="19" t="s">
        <v>207</v>
      </c>
    </row>
    <row r="175" spans="1:1" x14ac:dyDescent="0.2">
      <c r="A175" s="19" t="s">
        <v>208</v>
      </c>
    </row>
    <row r="176" spans="1:1" x14ac:dyDescent="0.2">
      <c r="A176" s="19" t="s">
        <v>209</v>
      </c>
    </row>
    <row r="177" spans="1:1" x14ac:dyDescent="0.2">
      <c r="A177" s="19" t="s">
        <v>210</v>
      </c>
    </row>
    <row r="178" spans="1:1" x14ac:dyDescent="0.2">
      <c r="A178" s="19" t="s">
        <v>211</v>
      </c>
    </row>
    <row r="179" spans="1:1" x14ac:dyDescent="0.2">
      <c r="A179" s="19" t="s">
        <v>212</v>
      </c>
    </row>
    <row r="180" spans="1:1" x14ac:dyDescent="0.2">
      <c r="A180" s="19" t="s">
        <v>213</v>
      </c>
    </row>
    <row r="181" spans="1:1" x14ac:dyDescent="0.2">
      <c r="A181" s="19" t="s">
        <v>214</v>
      </c>
    </row>
    <row r="182" spans="1:1" x14ac:dyDescent="0.2">
      <c r="A182" s="19" t="s">
        <v>215</v>
      </c>
    </row>
    <row r="183" spans="1:1" x14ac:dyDescent="0.2">
      <c r="A183" s="19" t="s">
        <v>216</v>
      </c>
    </row>
    <row r="184" spans="1:1" x14ac:dyDescent="0.2">
      <c r="A184" s="19" t="s">
        <v>217</v>
      </c>
    </row>
    <row r="185" spans="1:1" x14ac:dyDescent="0.2">
      <c r="A185" s="19" t="s">
        <v>218</v>
      </c>
    </row>
    <row r="186" spans="1:1" x14ac:dyDescent="0.2">
      <c r="A186" s="19" t="s">
        <v>219</v>
      </c>
    </row>
    <row r="187" spans="1:1" x14ac:dyDescent="0.2">
      <c r="A187" s="19" t="s">
        <v>220</v>
      </c>
    </row>
    <row r="188" spans="1:1" x14ac:dyDescent="0.2">
      <c r="A188" s="19" t="s">
        <v>221</v>
      </c>
    </row>
    <row r="189" spans="1:1" x14ac:dyDescent="0.2">
      <c r="A189" s="19" t="s">
        <v>222</v>
      </c>
    </row>
    <row r="190" spans="1:1" x14ac:dyDescent="0.2">
      <c r="A190" s="19" t="s">
        <v>223</v>
      </c>
    </row>
    <row r="191" spans="1:1" x14ac:dyDescent="0.2">
      <c r="A191" s="19" t="s">
        <v>224</v>
      </c>
    </row>
    <row r="192" spans="1:1" x14ac:dyDescent="0.2">
      <c r="A192" s="19" t="s">
        <v>225</v>
      </c>
    </row>
    <row r="193" spans="1:1" x14ac:dyDescent="0.2">
      <c r="A193" s="19" t="s">
        <v>226</v>
      </c>
    </row>
    <row r="194" spans="1:1" x14ac:dyDescent="0.2">
      <c r="A194" s="19" t="s">
        <v>227</v>
      </c>
    </row>
    <row r="195" spans="1:1" x14ac:dyDescent="0.2">
      <c r="A195" s="19" t="s">
        <v>228</v>
      </c>
    </row>
    <row r="196" spans="1:1" x14ac:dyDescent="0.2">
      <c r="A196" s="19" t="s">
        <v>229</v>
      </c>
    </row>
    <row r="197" spans="1:1" x14ac:dyDescent="0.2">
      <c r="A197" s="19" t="s">
        <v>230</v>
      </c>
    </row>
    <row r="198" spans="1:1" x14ac:dyDescent="0.2">
      <c r="A198" s="19" t="s">
        <v>231</v>
      </c>
    </row>
    <row r="199" spans="1:1" x14ac:dyDescent="0.2">
      <c r="A199" s="19" t="s">
        <v>232</v>
      </c>
    </row>
    <row r="200" spans="1:1" x14ac:dyDescent="0.2">
      <c r="A200" s="19" t="s">
        <v>233</v>
      </c>
    </row>
    <row r="201" spans="1:1" x14ac:dyDescent="0.2">
      <c r="A201" s="19" t="s">
        <v>234</v>
      </c>
    </row>
    <row r="202" spans="1:1" x14ac:dyDescent="0.2">
      <c r="A202" s="19" t="s">
        <v>235</v>
      </c>
    </row>
    <row r="203" spans="1:1" x14ac:dyDescent="0.2">
      <c r="A203" s="19" t="s">
        <v>236</v>
      </c>
    </row>
    <row r="204" spans="1:1" x14ac:dyDescent="0.2">
      <c r="A204" s="19" t="s">
        <v>237</v>
      </c>
    </row>
    <row r="205" spans="1:1" x14ac:dyDescent="0.2">
      <c r="A205" s="19" t="s">
        <v>238</v>
      </c>
    </row>
    <row r="206" spans="1:1" x14ac:dyDescent="0.2">
      <c r="A206" s="19" t="s">
        <v>239</v>
      </c>
    </row>
    <row r="207" spans="1:1" x14ac:dyDescent="0.2">
      <c r="A207" s="19" t="s">
        <v>240</v>
      </c>
    </row>
    <row r="208" spans="1:1" x14ac:dyDescent="0.2">
      <c r="A208" s="19" t="s">
        <v>241</v>
      </c>
    </row>
    <row r="209" spans="1:1" x14ac:dyDescent="0.2">
      <c r="A209" s="19" t="s">
        <v>242</v>
      </c>
    </row>
    <row r="210" spans="1:1" x14ac:dyDescent="0.2">
      <c r="A210" s="19" t="s">
        <v>243</v>
      </c>
    </row>
    <row r="211" spans="1:1" x14ac:dyDescent="0.2">
      <c r="A211" s="19" t="s">
        <v>244</v>
      </c>
    </row>
    <row r="212" spans="1:1" x14ac:dyDescent="0.2">
      <c r="A212" s="19" t="s">
        <v>245</v>
      </c>
    </row>
    <row r="213" spans="1:1" x14ac:dyDescent="0.2">
      <c r="A213" s="19" t="s">
        <v>246</v>
      </c>
    </row>
    <row r="214" spans="1:1" x14ac:dyDescent="0.2">
      <c r="A214" s="19" t="s">
        <v>247</v>
      </c>
    </row>
    <row r="215" spans="1:1" x14ac:dyDescent="0.2">
      <c r="A215" s="19" t="s">
        <v>248</v>
      </c>
    </row>
    <row r="216" spans="1:1" x14ac:dyDescent="0.2">
      <c r="A216" s="19" t="s">
        <v>249</v>
      </c>
    </row>
    <row r="217" spans="1:1" x14ac:dyDescent="0.2">
      <c r="A217" s="19" t="s">
        <v>250</v>
      </c>
    </row>
    <row r="218" spans="1:1" x14ac:dyDescent="0.2">
      <c r="A218" s="19" t="s">
        <v>251</v>
      </c>
    </row>
    <row r="219" spans="1:1" x14ac:dyDescent="0.2">
      <c r="A219" s="19" t="s">
        <v>252</v>
      </c>
    </row>
    <row r="220" spans="1:1" x14ac:dyDescent="0.2">
      <c r="A220" s="19" t="s">
        <v>253</v>
      </c>
    </row>
    <row r="221" spans="1:1" x14ac:dyDescent="0.2">
      <c r="A221" s="19" t="s">
        <v>254</v>
      </c>
    </row>
    <row r="222" spans="1:1" x14ac:dyDescent="0.2">
      <c r="A222" s="19" t="s">
        <v>255</v>
      </c>
    </row>
    <row r="223" spans="1:1" x14ac:dyDescent="0.2">
      <c r="A223" s="19" t="s">
        <v>256</v>
      </c>
    </row>
    <row r="224" spans="1:1" x14ac:dyDescent="0.2">
      <c r="A224" s="19" t="s">
        <v>257</v>
      </c>
    </row>
    <row r="225" spans="1:1" x14ac:dyDescent="0.2">
      <c r="A225" s="19" t="s">
        <v>258</v>
      </c>
    </row>
    <row r="226" spans="1:1" x14ac:dyDescent="0.2">
      <c r="A226" s="19" t="s">
        <v>259</v>
      </c>
    </row>
    <row r="227" spans="1:1" x14ac:dyDescent="0.2">
      <c r="A227" s="19" t="s">
        <v>260</v>
      </c>
    </row>
    <row r="228" spans="1:1" x14ac:dyDescent="0.2">
      <c r="A228" s="19" t="s">
        <v>261</v>
      </c>
    </row>
    <row r="229" spans="1:1" x14ac:dyDescent="0.2">
      <c r="A229" s="19" t="s">
        <v>262</v>
      </c>
    </row>
    <row r="230" spans="1:1" x14ac:dyDescent="0.2">
      <c r="A230" s="19" t="s">
        <v>263</v>
      </c>
    </row>
    <row r="231" spans="1:1" x14ac:dyDescent="0.2">
      <c r="A231" s="19" t="s">
        <v>264</v>
      </c>
    </row>
    <row r="232" spans="1:1" x14ac:dyDescent="0.2">
      <c r="A232" s="19" t="s">
        <v>265</v>
      </c>
    </row>
    <row r="233" spans="1:1" x14ac:dyDescent="0.2">
      <c r="A233" s="19" t="s">
        <v>266</v>
      </c>
    </row>
    <row r="234" spans="1:1" x14ac:dyDescent="0.2">
      <c r="A234" s="19" t="s">
        <v>267</v>
      </c>
    </row>
    <row r="235" spans="1:1" x14ac:dyDescent="0.2">
      <c r="A235" s="19" t="s">
        <v>268</v>
      </c>
    </row>
    <row r="236" spans="1:1" x14ac:dyDescent="0.2">
      <c r="A236" s="19" t="s">
        <v>269</v>
      </c>
    </row>
    <row r="237" spans="1:1" x14ac:dyDescent="0.2">
      <c r="A237" s="19" t="s">
        <v>270</v>
      </c>
    </row>
    <row r="238" spans="1:1" x14ac:dyDescent="0.2">
      <c r="A238" s="19" t="s">
        <v>271</v>
      </c>
    </row>
    <row r="239" spans="1:1" x14ac:dyDescent="0.2">
      <c r="A239" s="19" t="s">
        <v>272</v>
      </c>
    </row>
    <row r="240" spans="1:1" x14ac:dyDescent="0.2">
      <c r="A240" s="19" t="s">
        <v>273</v>
      </c>
    </row>
    <row r="241" spans="1:1" x14ac:dyDescent="0.2">
      <c r="A241" s="19" t="s">
        <v>274</v>
      </c>
    </row>
    <row r="242" spans="1:1" x14ac:dyDescent="0.2">
      <c r="A242" s="19" t="s">
        <v>275</v>
      </c>
    </row>
    <row r="243" spans="1:1" x14ac:dyDescent="0.2">
      <c r="A243" s="19" t="s">
        <v>276</v>
      </c>
    </row>
    <row r="244" spans="1:1" x14ac:dyDescent="0.2">
      <c r="A244" s="19" t="s">
        <v>277</v>
      </c>
    </row>
    <row r="245" spans="1:1" x14ac:dyDescent="0.2">
      <c r="A245" s="19" t="s">
        <v>278</v>
      </c>
    </row>
    <row r="246" spans="1:1" x14ac:dyDescent="0.2">
      <c r="A246" s="19" t="s">
        <v>279</v>
      </c>
    </row>
    <row r="247" spans="1:1" x14ac:dyDescent="0.2">
      <c r="A247" s="19" t="s">
        <v>280</v>
      </c>
    </row>
    <row r="248" spans="1:1" x14ac:dyDescent="0.2">
      <c r="A248" s="19" t="s">
        <v>281</v>
      </c>
    </row>
    <row r="249" spans="1:1" x14ac:dyDescent="0.2">
      <c r="A249" s="19" t="s">
        <v>282</v>
      </c>
    </row>
    <row r="250" spans="1:1" x14ac:dyDescent="0.2">
      <c r="A250" s="19" t="s">
        <v>283</v>
      </c>
    </row>
    <row r="251" spans="1:1" x14ac:dyDescent="0.2">
      <c r="A251" s="19" t="s">
        <v>284</v>
      </c>
    </row>
    <row r="252" spans="1:1" x14ac:dyDescent="0.2">
      <c r="A252" s="19" t="s">
        <v>285</v>
      </c>
    </row>
    <row r="253" spans="1:1" x14ac:dyDescent="0.2">
      <c r="A253" s="19" t="s">
        <v>286</v>
      </c>
    </row>
    <row r="254" spans="1:1" x14ac:dyDescent="0.2">
      <c r="A254" s="19" t="s">
        <v>287</v>
      </c>
    </row>
    <row r="255" spans="1:1" x14ac:dyDescent="0.2">
      <c r="A255" s="19" t="s">
        <v>288</v>
      </c>
    </row>
    <row r="256" spans="1:1" x14ac:dyDescent="0.2">
      <c r="A256" s="19" t="s">
        <v>289</v>
      </c>
    </row>
    <row r="257" spans="1:1" x14ac:dyDescent="0.2">
      <c r="A257" s="19" t="s">
        <v>290</v>
      </c>
    </row>
    <row r="258" spans="1:1" x14ac:dyDescent="0.2">
      <c r="A258" s="19" t="s">
        <v>291</v>
      </c>
    </row>
    <row r="259" spans="1:1" x14ac:dyDescent="0.2">
      <c r="A259" s="19" t="s">
        <v>292</v>
      </c>
    </row>
    <row r="260" spans="1:1" x14ac:dyDescent="0.2">
      <c r="A260" s="19" t="s">
        <v>293</v>
      </c>
    </row>
    <row r="261" spans="1:1" x14ac:dyDescent="0.2">
      <c r="A261" s="19" t="s">
        <v>294</v>
      </c>
    </row>
    <row r="262" spans="1:1" x14ac:dyDescent="0.2">
      <c r="A262" s="19" t="s">
        <v>295</v>
      </c>
    </row>
    <row r="263" spans="1:1" x14ac:dyDescent="0.2">
      <c r="A263" s="19" t="s">
        <v>296</v>
      </c>
    </row>
    <row r="264" spans="1:1" x14ac:dyDescent="0.2">
      <c r="A264" s="19" t="s">
        <v>297</v>
      </c>
    </row>
    <row r="265" spans="1:1" x14ac:dyDescent="0.2">
      <c r="A265" s="19" t="s">
        <v>298</v>
      </c>
    </row>
    <row r="266" spans="1:1" x14ac:dyDescent="0.2">
      <c r="A266" s="19" t="s">
        <v>299</v>
      </c>
    </row>
    <row r="267" spans="1:1" x14ac:dyDescent="0.2">
      <c r="A267" s="19" t="s">
        <v>300</v>
      </c>
    </row>
    <row r="268" spans="1:1" x14ac:dyDescent="0.2">
      <c r="A268" s="19" t="s">
        <v>301</v>
      </c>
    </row>
    <row r="269" spans="1:1" x14ac:dyDescent="0.2">
      <c r="A269" s="19" t="s">
        <v>302</v>
      </c>
    </row>
    <row r="270" spans="1:1" x14ac:dyDescent="0.2">
      <c r="A270" s="19" t="s">
        <v>303</v>
      </c>
    </row>
    <row r="271" spans="1:1" x14ac:dyDescent="0.2">
      <c r="A271" s="19" t="s">
        <v>304</v>
      </c>
    </row>
    <row r="272" spans="1:1" x14ac:dyDescent="0.2">
      <c r="A272" s="19" t="s">
        <v>305</v>
      </c>
    </row>
    <row r="273" spans="1:1" x14ac:dyDescent="0.2">
      <c r="A273" s="19" t="s">
        <v>306</v>
      </c>
    </row>
    <row r="274" spans="1:1" x14ac:dyDescent="0.2">
      <c r="A274" s="19" t="s">
        <v>307</v>
      </c>
    </row>
    <row r="275" spans="1:1" x14ac:dyDescent="0.2">
      <c r="A275" s="19" t="s">
        <v>308</v>
      </c>
    </row>
    <row r="276" spans="1:1" x14ac:dyDescent="0.2">
      <c r="A276" s="19" t="s">
        <v>309</v>
      </c>
    </row>
    <row r="277" spans="1:1" x14ac:dyDescent="0.2">
      <c r="A277" s="19" t="s">
        <v>310</v>
      </c>
    </row>
    <row r="278" spans="1:1" x14ac:dyDescent="0.2">
      <c r="A278" s="19" t="s">
        <v>311</v>
      </c>
    </row>
    <row r="279" spans="1:1" x14ac:dyDescent="0.2">
      <c r="A279" s="19" t="s">
        <v>312</v>
      </c>
    </row>
    <row r="280" spans="1:1" x14ac:dyDescent="0.2">
      <c r="A280" s="19" t="s">
        <v>313</v>
      </c>
    </row>
    <row r="281" spans="1:1" x14ac:dyDescent="0.2">
      <c r="A281" s="19" t="s">
        <v>314</v>
      </c>
    </row>
    <row r="282" spans="1:1" x14ac:dyDescent="0.2">
      <c r="A282" s="19" t="s">
        <v>315</v>
      </c>
    </row>
    <row r="283" spans="1:1" x14ac:dyDescent="0.2">
      <c r="A283" s="19" t="s">
        <v>316</v>
      </c>
    </row>
    <row r="284" spans="1:1" x14ac:dyDescent="0.2">
      <c r="A284" s="19" t="s">
        <v>317</v>
      </c>
    </row>
    <row r="285" spans="1:1" x14ac:dyDescent="0.2">
      <c r="A285" s="19" t="s">
        <v>318</v>
      </c>
    </row>
    <row r="286" spans="1:1" x14ac:dyDescent="0.2">
      <c r="A286" s="19" t="s">
        <v>319</v>
      </c>
    </row>
    <row r="287" spans="1:1" x14ac:dyDescent="0.2">
      <c r="A287" s="19" t="s">
        <v>320</v>
      </c>
    </row>
    <row r="288" spans="1:1" x14ac:dyDescent="0.2">
      <c r="A288" s="19" t="s">
        <v>321</v>
      </c>
    </row>
    <row r="289" spans="1:1" x14ac:dyDescent="0.2">
      <c r="A289" s="19" t="s">
        <v>322</v>
      </c>
    </row>
    <row r="290" spans="1:1" x14ac:dyDescent="0.2">
      <c r="A290" s="19" t="s">
        <v>323</v>
      </c>
    </row>
    <row r="291" spans="1:1" x14ac:dyDescent="0.2">
      <c r="A291" s="19" t="s">
        <v>324</v>
      </c>
    </row>
    <row r="292" spans="1:1" x14ac:dyDescent="0.2">
      <c r="A292" s="19" t="s">
        <v>325</v>
      </c>
    </row>
    <row r="293" spans="1:1" x14ac:dyDescent="0.2">
      <c r="A293" s="19" t="s">
        <v>326</v>
      </c>
    </row>
    <row r="294" spans="1:1" x14ac:dyDescent="0.2">
      <c r="A294" s="19" t="s">
        <v>327</v>
      </c>
    </row>
    <row r="295" spans="1:1" x14ac:dyDescent="0.2">
      <c r="A295" s="19" t="s">
        <v>328</v>
      </c>
    </row>
    <row r="296" spans="1:1" x14ac:dyDescent="0.2">
      <c r="A296" s="19" t="s">
        <v>329</v>
      </c>
    </row>
    <row r="297" spans="1:1" x14ac:dyDescent="0.2">
      <c r="A297" s="19" t="s">
        <v>330</v>
      </c>
    </row>
    <row r="298" spans="1:1" x14ac:dyDescent="0.2">
      <c r="A298" s="19" t="s">
        <v>331</v>
      </c>
    </row>
    <row r="299" spans="1:1" x14ac:dyDescent="0.2">
      <c r="A299" s="19" t="s">
        <v>332</v>
      </c>
    </row>
    <row r="300" spans="1:1" x14ac:dyDescent="0.2">
      <c r="A300" s="19" t="s">
        <v>333</v>
      </c>
    </row>
    <row r="301" spans="1:1" x14ac:dyDescent="0.2">
      <c r="A301" s="19" t="s">
        <v>334</v>
      </c>
    </row>
    <row r="302" spans="1:1" x14ac:dyDescent="0.2">
      <c r="A302" s="19" t="s">
        <v>335</v>
      </c>
    </row>
    <row r="303" spans="1:1" x14ac:dyDescent="0.2">
      <c r="A303" s="19" t="s">
        <v>336</v>
      </c>
    </row>
    <row r="304" spans="1:1" x14ac:dyDescent="0.2">
      <c r="A304" s="19" t="s">
        <v>337</v>
      </c>
    </row>
    <row r="305" spans="1:1" x14ac:dyDescent="0.2">
      <c r="A305" s="19" t="s">
        <v>338</v>
      </c>
    </row>
    <row r="306" spans="1:1" x14ac:dyDescent="0.2">
      <c r="A306" s="19" t="s">
        <v>339</v>
      </c>
    </row>
    <row r="307" spans="1:1" x14ac:dyDescent="0.2">
      <c r="A307" s="19" t="s">
        <v>340</v>
      </c>
    </row>
    <row r="308" spans="1:1" x14ac:dyDescent="0.2">
      <c r="A308" s="19" t="s">
        <v>341</v>
      </c>
    </row>
    <row r="309" spans="1:1" x14ac:dyDescent="0.2">
      <c r="A309" s="19" t="s">
        <v>342</v>
      </c>
    </row>
    <row r="310" spans="1:1" x14ac:dyDescent="0.2">
      <c r="A310" s="19" t="s">
        <v>343</v>
      </c>
    </row>
    <row r="311" spans="1:1" x14ac:dyDescent="0.2">
      <c r="A311" s="19" t="s">
        <v>344</v>
      </c>
    </row>
    <row r="312" spans="1:1" x14ac:dyDescent="0.2">
      <c r="A312" s="19" t="s">
        <v>345</v>
      </c>
    </row>
    <row r="313" spans="1:1" x14ac:dyDescent="0.2">
      <c r="A313" s="19" t="s">
        <v>346</v>
      </c>
    </row>
    <row r="314" spans="1:1" x14ac:dyDescent="0.2">
      <c r="A314" s="19" t="s">
        <v>347</v>
      </c>
    </row>
    <row r="315" spans="1:1" x14ac:dyDescent="0.2">
      <c r="A315" s="19" t="s">
        <v>348</v>
      </c>
    </row>
    <row r="316" spans="1:1" x14ac:dyDescent="0.2">
      <c r="A316" s="19" t="s">
        <v>349</v>
      </c>
    </row>
    <row r="317" spans="1:1" x14ac:dyDescent="0.2">
      <c r="A317" s="19" t="s">
        <v>350</v>
      </c>
    </row>
    <row r="318" spans="1:1" x14ac:dyDescent="0.2">
      <c r="A318" s="19" t="s">
        <v>351</v>
      </c>
    </row>
    <row r="319" spans="1:1" x14ac:dyDescent="0.2">
      <c r="A319" s="19" t="s">
        <v>352</v>
      </c>
    </row>
    <row r="320" spans="1:1" x14ac:dyDescent="0.2">
      <c r="A320" s="19" t="s">
        <v>353</v>
      </c>
    </row>
    <row r="321" spans="1:1" x14ac:dyDescent="0.2">
      <c r="A321" s="19" t="s">
        <v>354</v>
      </c>
    </row>
    <row r="322" spans="1:1" x14ac:dyDescent="0.2">
      <c r="A322" s="19" t="s">
        <v>355</v>
      </c>
    </row>
    <row r="323" spans="1:1" x14ac:dyDescent="0.2">
      <c r="A323" s="19" t="s">
        <v>356</v>
      </c>
    </row>
    <row r="324" spans="1:1" x14ac:dyDescent="0.2">
      <c r="A324" s="19" t="s">
        <v>357</v>
      </c>
    </row>
    <row r="325" spans="1:1" x14ac:dyDescent="0.2">
      <c r="A325" s="19" t="s">
        <v>358</v>
      </c>
    </row>
    <row r="326" spans="1:1" x14ac:dyDescent="0.2">
      <c r="A326" s="19" t="s">
        <v>359</v>
      </c>
    </row>
    <row r="327" spans="1:1" x14ac:dyDescent="0.2">
      <c r="A327" s="19" t="s">
        <v>360</v>
      </c>
    </row>
    <row r="328" spans="1:1" x14ac:dyDescent="0.2">
      <c r="A328" s="19" t="s">
        <v>361</v>
      </c>
    </row>
    <row r="329" spans="1:1" x14ac:dyDescent="0.2">
      <c r="A329" s="19" t="s">
        <v>362</v>
      </c>
    </row>
    <row r="330" spans="1:1" x14ac:dyDescent="0.2">
      <c r="A330" s="19" t="s">
        <v>363</v>
      </c>
    </row>
    <row r="331" spans="1:1" x14ac:dyDescent="0.2">
      <c r="A331" s="19" t="s">
        <v>364</v>
      </c>
    </row>
    <row r="332" spans="1:1" x14ac:dyDescent="0.2">
      <c r="A332" s="19" t="s">
        <v>365</v>
      </c>
    </row>
    <row r="333" spans="1:1" x14ac:dyDescent="0.2">
      <c r="A333" s="19" t="s">
        <v>366</v>
      </c>
    </row>
    <row r="334" spans="1:1" x14ac:dyDescent="0.2">
      <c r="A334" s="19" t="s">
        <v>367</v>
      </c>
    </row>
    <row r="335" spans="1:1" x14ac:dyDescent="0.2">
      <c r="A335" s="19" t="s">
        <v>368</v>
      </c>
    </row>
    <row r="336" spans="1:1" x14ac:dyDescent="0.2">
      <c r="A336" s="19" t="s">
        <v>369</v>
      </c>
    </row>
    <row r="337" spans="1:1" x14ac:dyDescent="0.2">
      <c r="A337" s="19" t="s">
        <v>370</v>
      </c>
    </row>
    <row r="338" spans="1:1" x14ac:dyDescent="0.2">
      <c r="A338" s="19" t="s">
        <v>371</v>
      </c>
    </row>
    <row r="339" spans="1:1" x14ac:dyDescent="0.2">
      <c r="A339" s="19" t="s">
        <v>372</v>
      </c>
    </row>
    <row r="340" spans="1:1" x14ac:dyDescent="0.2">
      <c r="A340" s="19" t="s">
        <v>373</v>
      </c>
    </row>
    <row r="341" spans="1:1" x14ac:dyDescent="0.2">
      <c r="A341" s="19" t="s">
        <v>374</v>
      </c>
    </row>
    <row r="342" spans="1:1" x14ac:dyDescent="0.2">
      <c r="A342" s="19" t="s">
        <v>375</v>
      </c>
    </row>
    <row r="343" spans="1:1" x14ac:dyDescent="0.2">
      <c r="A343" s="19" t="s">
        <v>376</v>
      </c>
    </row>
    <row r="344" spans="1:1" x14ac:dyDescent="0.2">
      <c r="A344" s="19" t="s">
        <v>377</v>
      </c>
    </row>
    <row r="345" spans="1:1" x14ac:dyDescent="0.2">
      <c r="A345" s="19" t="s">
        <v>378</v>
      </c>
    </row>
    <row r="346" spans="1:1" x14ac:dyDescent="0.2">
      <c r="A346" s="19" t="s">
        <v>379</v>
      </c>
    </row>
    <row r="347" spans="1:1" x14ac:dyDescent="0.2">
      <c r="A347" s="19" t="s">
        <v>380</v>
      </c>
    </row>
    <row r="348" spans="1:1" x14ac:dyDescent="0.2">
      <c r="A348" s="19" t="s">
        <v>381</v>
      </c>
    </row>
    <row r="349" spans="1:1" x14ac:dyDescent="0.2">
      <c r="A349" s="19" t="s">
        <v>382</v>
      </c>
    </row>
    <row r="350" spans="1:1" x14ac:dyDescent="0.2">
      <c r="A350" s="19" t="s">
        <v>383</v>
      </c>
    </row>
    <row r="351" spans="1:1" x14ac:dyDescent="0.2">
      <c r="A351" s="19" t="s">
        <v>384</v>
      </c>
    </row>
    <row r="352" spans="1:1" x14ac:dyDescent="0.2">
      <c r="A352" s="19" t="s">
        <v>385</v>
      </c>
    </row>
    <row r="353" spans="1:1" x14ac:dyDescent="0.2">
      <c r="A353" s="19" t="s">
        <v>386</v>
      </c>
    </row>
    <row r="354" spans="1:1" x14ac:dyDescent="0.2">
      <c r="A354" s="19" t="s">
        <v>387</v>
      </c>
    </row>
    <row r="355" spans="1:1" x14ac:dyDescent="0.2">
      <c r="A355" s="19" t="s">
        <v>388</v>
      </c>
    </row>
    <row r="356" spans="1:1" x14ac:dyDescent="0.2">
      <c r="A356" s="19" t="s">
        <v>389</v>
      </c>
    </row>
    <row r="357" spans="1:1" x14ac:dyDescent="0.2">
      <c r="A357" s="19" t="s">
        <v>390</v>
      </c>
    </row>
    <row r="358" spans="1:1" x14ac:dyDescent="0.2">
      <c r="A358" s="19" t="s">
        <v>391</v>
      </c>
    </row>
    <row r="359" spans="1:1" x14ac:dyDescent="0.2">
      <c r="A359" s="19" t="s">
        <v>392</v>
      </c>
    </row>
    <row r="360" spans="1:1" x14ac:dyDescent="0.2">
      <c r="A360" s="19" t="s">
        <v>393</v>
      </c>
    </row>
    <row r="361" spans="1:1" x14ac:dyDescent="0.2">
      <c r="A361" s="19" t="s">
        <v>394</v>
      </c>
    </row>
    <row r="362" spans="1:1" x14ac:dyDescent="0.2">
      <c r="A362" s="19" t="s">
        <v>395</v>
      </c>
    </row>
    <row r="363" spans="1:1" x14ac:dyDescent="0.2">
      <c r="A363" s="19" t="s">
        <v>396</v>
      </c>
    </row>
    <row r="364" spans="1:1" x14ac:dyDescent="0.2">
      <c r="A364" s="19" t="s">
        <v>397</v>
      </c>
    </row>
    <row r="365" spans="1:1" x14ac:dyDescent="0.2">
      <c r="A365" s="19" t="s">
        <v>398</v>
      </c>
    </row>
    <row r="366" spans="1:1" x14ac:dyDescent="0.2">
      <c r="A366" s="19" t="s">
        <v>399</v>
      </c>
    </row>
    <row r="367" spans="1:1" x14ac:dyDescent="0.2">
      <c r="A367" s="19" t="s">
        <v>400</v>
      </c>
    </row>
    <row r="368" spans="1:1" x14ac:dyDescent="0.2">
      <c r="A368" s="19" t="s">
        <v>401</v>
      </c>
    </row>
    <row r="369" spans="1:1" x14ac:dyDescent="0.2">
      <c r="A369" s="19" t="s">
        <v>402</v>
      </c>
    </row>
    <row r="370" spans="1:1" x14ac:dyDescent="0.2">
      <c r="A370" s="19" t="s">
        <v>403</v>
      </c>
    </row>
    <row r="371" spans="1:1" x14ac:dyDescent="0.2">
      <c r="A371" s="19" t="s">
        <v>404</v>
      </c>
    </row>
    <row r="372" spans="1:1" x14ac:dyDescent="0.2">
      <c r="A372" s="19" t="s">
        <v>405</v>
      </c>
    </row>
    <row r="373" spans="1:1" x14ac:dyDescent="0.2">
      <c r="A373" s="19" t="s">
        <v>406</v>
      </c>
    </row>
    <row r="374" spans="1:1" x14ac:dyDescent="0.2">
      <c r="A374" s="19" t="s">
        <v>407</v>
      </c>
    </row>
    <row r="375" spans="1:1" x14ac:dyDescent="0.2">
      <c r="A375" s="19" t="s">
        <v>408</v>
      </c>
    </row>
    <row r="376" spans="1:1" x14ac:dyDescent="0.2">
      <c r="A376" s="19" t="s">
        <v>409</v>
      </c>
    </row>
    <row r="377" spans="1:1" x14ac:dyDescent="0.2">
      <c r="A377" s="19" t="s">
        <v>410</v>
      </c>
    </row>
    <row r="378" spans="1:1" x14ac:dyDescent="0.2">
      <c r="A378" s="19" t="s">
        <v>411</v>
      </c>
    </row>
    <row r="379" spans="1:1" x14ac:dyDescent="0.2">
      <c r="A379" s="19" t="s">
        <v>412</v>
      </c>
    </row>
    <row r="380" spans="1:1" x14ac:dyDescent="0.2">
      <c r="A380" s="19" t="s">
        <v>413</v>
      </c>
    </row>
    <row r="381" spans="1:1" x14ac:dyDescent="0.2">
      <c r="A381" s="19" t="s">
        <v>414</v>
      </c>
    </row>
    <row r="382" spans="1:1" x14ac:dyDescent="0.2">
      <c r="A382" s="19" t="s">
        <v>415</v>
      </c>
    </row>
    <row r="383" spans="1:1" x14ac:dyDescent="0.2">
      <c r="A383" s="19" t="s">
        <v>416</v>
      </c>
    </row>
    <row r="384" spans="1:1" x14ac:dyDescent="0.2">
      <c r="A384" s="19" t="s">
        <v>417</v>
      </c>
    </row>
    <row r="385" spans="1:1" x14ac:dyDescent="0.2">
      <c r="A385" s="19" t="s">
        <v>418</v>
      </c>
    </row>
    <row r="386" spans="1:1" x14ac:dyDescent="0.2">
      <c r="A386" s="19" t="s">
        <v>419</v>
      </c>
    </row>
    <row r="387" spans="1:1" x14ac:dyDescent="0.2">
      <c r="A387" s="19" t="s">
        <v>420</v>
      </c>
    </row>
    <row r="388" spans="1:1" x14ac:dyDescent="0.2">
      <c r="A388" s="19" t="s">
        <v>421</v>
      </c>
    </row>
    <row r="389" spans="1:1" x14ac:dyDescent="0.2">
      <c r="A389" s="19" t="s">
        <v>422</v>
      </c>
    </row>
    <row r="390" spans="1:1" x14ac:dyDescent="0.2">
      <c r="A390" s="19" t="s">
        <v>423</v>
      </c>
    </row>
    <row r="391" spans="1:1" x14ac:dyDescent="0.2">
      <c r="A391" s="19" t="s">
        <v>424</v>
      </c>
    </row>
    <row r="392" spans="1:1" x14ac:dyDescent="0.2">
      <c r="A392" s="19" t="s">
        <v>425</v>
      </c>
    </row>
    <row r="393" spans="1:1" x14ac:dyDescent="0.2">
      <c r="A393" s="19" t="s">
        <v>426</v>
      </c>
    </row>
    <row r="394" spans="1:1" x14ac:dyDescent="0.2">
      <c r="A394" s="19" t="s">
        <v>427</v>
      </c>
    </row>
    <row r="395" spans="1:1" x14ac:dyDescent="0.2">
      <c r="A395" s="19" t="s">
        <v>428</v>
      </c>
    </row>
    <row r="396" spans="1:1" x14ac:dyDescent="0.2">
      <c r="A396" s="19" t="s">
        <v>429</v>
      </c>
    </row>
    <row r="397" spans="1:1" x14ac:dyDescent="0.2">
      <c r="A397" s="19" t="s">
        <v>430</v>
      </c>
    </row>
    <row r="398" spans="1:1" x14ac:dyDescent="0.2">
      <c r="A398" s="19" t="s">
        <v>431</v>
      </c>
    </row>
    <row r="399" spans="1:1" x14ac:dyDescent="0.2">
      <c r="A399" s="19" t="s">
        <v>432</v>
      </c>
    </row>
    <row r="400" spans="1:1" x14ac:dyDescent="0.2">
      <c r="A400" s="19" t="s">
        <v>433</v>
      </c>
    </row>
    <row r="401" spans="1:1" x14ac:dyDescent="0.2">
      <c r="A401" s="19" t="s">
        <v>434</v>
      </c>
    </row>
    <row r="402" spans="1:1" x14ac:dyDescent="0.2">
      <c r="A402" s="19" t="s">
        <v>435</v>
      </c>
    </row>
    <row r="403" spans="1:1" x14ac:dyDescent="0.2">
      <c r="A403" s="19" t="s">
        <v>436</v>
      </c>
    </row>
    <row r="404" spans="1:1" x14ac:dyDescent="0.2">
      <c r="A404" s="19" t="s">
        <v>437</v>
      </c>
    </row>
    <row r="405" spans="1:1" x14ac:dyDescent="0.2">
      <c r="A405" s="19" t="s">
        <v>438</v>
      </c>
    </row>
    <row r="406" spans="1:1" x14ac:dyDescent="0.2">
      <c r="A406" s="19" t="s">
        <v>439</v>
      </c>
    </row>
    <row r="407" spans="1:1" x14ac:dyDescent="0.2">
      <c r="A407" s="19" t="s">
        <v>440</v>
      </c>
    </row>
    <row r="408" spans="1:1" x14ac:dyDescent="0.2">
      <c r="A408" s="19" t="s">
        <v>441</v>
      </c>
    </row>
    <row r="409" spans="1:1" x14ac:dyDescent="0.2">
      <c r="A409" s="19" t="s">
        <v>442</v>
      </c>
    </row>
    <row r="410" spans="1:1" x14ac:dyDescent="0.2">
      <c r="A410" s="19" t="s">
        <v>443</v>
      </c>
    </row>
    <row r="411" spans="1:1" x14ac:dyDescent="0.2">
      <c r="A411" s="19" t="s">
        <v>444</v>
      </c>
    </row>
    <row r="412" spans="1:1" x14ac:dyDescent="0.2">
      <c r="A412" s="19" t="s">
        <v>445</v>
      </c>
    </row>
    <row r="413" spans="1:1" x14ac:dyDescent="0.2">
      <c r="A413" s="19" t="s">
        <v>446</v>
      </c>
    </row>
    <row r="414" spans="1:1" x14ac:dyDescent="0.2">
      <c r="A414" s="19" t="s">
        <v>447</v>
      </c>
    </row>
    <row r="415" spans="1:1" x14ac:dyDescent="0.2">
      <c r="A415" s="19" t="s">
        <v>448</v>
      </c>
    </row>
    <row r="416" spans="1:1" x14ac:dyDescent="0.2">
      <c r="A416" s="19" t="s">
        <v>449</v>
      </c>
    </row>
    <row r="417" spans="1:1" x14ac:dyDescent="0.2">
      <c r="A417" s="19" t="s">
        <v>450</v>
      </c>
    </row>
    <row r="418" spans="1:1" x14ac:dyDescent="0.2">
      <c r="A418" s="19" t="s">
        <v>451</v>
      </c>
    </row>
    <row r="419" spans="1:1" x14ac:dyDescent="0.2">
      <c r="A419" s="19" t="s">
        <v>452</v>
      </c>
    </row>
    <row r="420" spans="1:1" x14ac:dyDescent="0.2">
      <c r="A420" s="19" t="s">
        <v>453</v>
      </c>
    </row>
    <row r="421" spans="1:1" x14ac:dyDescent="0.2">
      <c r="A421" s="19" t="s">
        <v>454</v>
      </c>
    </row>
    <row r="422" spans="1:1" x14ac:dyDescent="0.2">
      <c r="A422" s="19" t="s">
        <v>455</v>
      </c>
    </row>
    <row r="423" spans="1:1" x14ac:dyDescent="0.2">
      <c r="A423" s="19" t="s">
        <v>456</v>
      </c>
    </row>
    <row r="424" spans="1:1" x14ac:dyDescent="0.2">
      <c r="A424" s="19" t="s">
        <v>457</v>
      </c>
    </row>
    <row r="425" spans="1:1" x14ac:dyDescent="0.2">
      <c r="A425" s="19" t="s">
        <v>458</v>
      </c>
    </row>
    <row r="426" spans="1:1" x14ac:dyDescent="0.2">
      <c r="A426" s="19" t="s">
        <v>459</v>
      </c>
    </row>
    <row r="427" spans="1:1" x14ac:dyDescent="0.2">
      <c r="A427" s="19" t="s">
        <v>460</v>
      </c>
    </row>
    <row r="428" spans="1:1" x14ac:dyDescent="0.2">
      <c r="A428" s="19" t="s">
        <v>461</v>
      </c>
    </row>
    <row r="429" spans="1:1" x14ac:dyDescent="0.2">
      <c r="A429" s="19" t="s">
        <v>462</v>
      </c>
    </row>
    <row r="430" spans="1:1" x14ac:dyDescent="0.2">
      <c r="A430" s="19" t="s">
        <v>463</v>
      </c>
    </row>
    <row r="431" spans="1:1" x14ac:dyDescent="0.2">
      <c r="A431" s="19" t="s">
        <v>464</v>
      </c>
    </row>
    <row r="432" spans="1:1" x14ac:dyDescent="0.2">
      <c r="A432" s="19" t="s">
        <v>465</v>
      </c>
    </row>
    <row r="433" spans="1:1" x14ac:dyDescent="0.2">
      <c r="A433" s="19" t="s">
        <v>466</v>
      </c>
    </row>
    <row r="434" spans="1:1" x14ac:dyDescent="0.2">
      <c r="A434" s="19" t="s">
        <v>467</v>
      </c>
    </row>
    <row r="435" spans="1:1" x14ac:dyDescent="0.2">
      <c r="A435" s="19" t="s">
        <v>468</v>
      </c>
    </row>
    <row r="436" spans="1:1" x14ac:dyDescent="0.2">
      <c r="A436" s="19" t="s">
        <v>469</v>
      </c>
    </row>
    <row r="437" spans="1:1" x14ac:dyDescent="0.2">
      <c r="A437" s="19" t="s">
        <v>470</v>
      </c>
    </row>
    <row r="438" spans="1:1" x14ac:dyDescent="0.2">
      <c r="A438" s="19" t="s">
        <v>471</v>
      </c>
    </row>
    <row r="439" spans="1:1" x14ac:dyDescent="0.2">
      <c r="A439" s="19" t="s">
        <v>472</v>
      </c>
    </row>
    <row r="440" spans="1:1" x14ac:dyDescent="0.2">
      <c r="A440" s="19" t="s">
        <v>473</v>
      </c>
    </row>
    <row r="441" spans="1:1" x14ac:dyDescent="0.2">
      <c r="A441" s="19" t="s">
        <v>474</v>
      </c>
    </row>
    <row r="442" spans="1:1" x14ac:dyDescent="0.2">
      <c r="A442" s="19" t="s">
        <v>475</v>
      </c>
    </row>
    <row r="443" spans="1:1" x14ac:dyDescent="0.2">
      <c r="A443" s="19" t="s">
        <v>476</v>
      </c>
    </row>
    <row r="444" spans="1:1" x14ac:dyDescent="0.2">
      <c r="A444" s="19" t="s">
        <v>477</v>
      </c>
    </row>
    <row r="445" spans="1:1" x14ac:dyDescent="0.2">
      <c r="A445" s="19" t="s">
        <v>478</v>
      </c>
    </row>
    <row r="446" spans="1:1" x14ac:dyDescent="0.2">
      <c r="A446" s="19" t="s">
        <v>479</v>
      </c>
    </row>
    <row r="447" spans="1:1" x14ac:dyDescent="0.2">
      <c r="A447" s="19" t="s">
        <v>480</v>
      </c>
    </row>
    <row r="448" spans="1:1" x14ac:dyDescent="0.2">
      <c r="A448" s="19" t="s">
        <v>481</v>
      </c>
    </row>
    <row r="449" spans="1:1" x14ac:dyDescent="0.2">
      <c r="A449" s="19" t="s">
        <v>482</v>
      </c>
    </row>
    <row r="450" spans="1:1" x14ac:dyDescent="0.2">
      <c r="A450" s="19" t="s">
        <v>483</v>
      </c>
    </row>
    <row r="451" spans="1:1" x14ac:dyDescent="0.2">
      <c r="A451" s="19" t="s">
        <v>484</v>
      </c>
    </row>
    <row r="452" spans="1:1" x14ac:dyDescent="0.2">
      <c r="A452" s="19" t="s">
        <v>485</v>
      </c>
    </row>
    <row r="453" spans="1:1" x14ac:dyDescent="0.2">
      <c r="A453" s="19" t="s">
        <v>486</v>
      </c>
    </row>
    <row r="454" spans="1:1" x14ac:dyDescent="0.2">
      <c r="A454" s="19" t="s">
        <v>487</v>
      </c>
    </row>
    <row r="455" spans="1:1" x14ac:dyDescent="0.2">
      <c r="A455" s="19" t="s">
        <v>488</v>
      </c>
    </row>
    <row r="456" spans="1:1" x14ac:dyDescent="0.2">
      <c r="A456" s="19" t="s">
        <v>489</v>
      </c>
    </row>
    <row r="457" spans="1:1" x14ac:dyDescent="0.2">
      <c r="A457" s="19" t="s">
        <v>490</v>
      </c>
    </row>
    <row r="458" spans="1:1" x14ac:dyDescent="0.2">
      <c r="A458" s="19" t="s">
        <v>491</v>
      </c>
    </row>
    <row r="459" spans="1:1" x14ac:dyDescent="0.2">
      <c r="A459" s="19" t="s">
        <v>492</v>
      </c>
    </row>
    <row r="460" spans="1:1" x14ac:dyDescent="0.2">
      <c r="A460" s="19" t="s">
        <v>493</v>
      </c>
    </row>
    <row r="461" spans="1:1" x14ac:dyDescent="0.2">
      <c r="A461" s="19" t="s">
        <v>494</v>
      </c>
    </row>
    <row r="462" spans="1:1" x14ac:dyDescent="0.2">
      <c r="A462" s="19" t="s">
        <v>495</v>
      </c>
    </row>
    <row r="463" spans="1:1" x14ac:dyDescent="0.2">
      <c r="A463" s="19" t="s">
        <v>496</v>
      </c>
    </row>
    <row r="464" spans="1:1" x14ac:dyDescent="0.2">
      <c r="A464" s="19" t="s">
        <v>497</v>
      </c>
    </row>
    <row r="465" spans="1:1" x14ac:dyDescent="0.2">
      <c r="A465" s="19" t="s">
        <v>498</v>
      </c>
    </row>
    <row r="466" spans="1:1" x14ac:dyDescent="0.2">
      <c r="A466" s="19" t="s">
        <v>499</v>
      </c>
    </row>
    <row r="467" spans="1:1" x14ac:dyDescent="0.2">
      <c r="A467" s="19" t="s">
        <v>500</v>
      </c>
    </row>
    <row r="468" spans="1:1" x14ac:dyDescent="0.2">
      <c r="A468" s="19" t="s">
        <v>501</v>
      </c>
    </row>
    <row r="469" spans="1:1" x14ac:dyDescent="0.2">
      <c r="A469" s="19" t="s">
        <v>502</v>
      </c>
    </row>
    <row r="470" spans="1:1" x14ac:dyDescent="0.2">
      <c r="A470" s="19" t="s">
        <v>503</v>
      </c>
    </row>
    <row r="471" spans="1:1" x14ac:dyDescent="0.2">
      <c r="A471" s="19" t="s">
        <v>504</v>
      </c>
    </row>
    <row r="472" spans="1:1" x14ac:dyDescent="0.2">
      <c r="A472" s="19" t="s">
        <v>505</v>
      </c>
    </row>
    <row r="473" spans="1:1" x14ac:dyDescent="0.2">
      <c r="A473" s="19" t="s">
        <v>506</v>
      </c>
    </row>
    <row r="474" spans="1:1" x14ac:dyDescent="0.2">
      <c r="A474" s="19" t="s">
        <v>507</v>
      </c>
    </row>
    <row r="475" spans="1:1" x14ac:dyDescent="0.2">
      <c r="A475" s="19" t="s">
        <v>508</v>
      </c>
    </row>
    <row r="476" spans="1:1" x14ac:dyDescent="0.2">
      <c r="A476" s="19" t="s">
        <v>509</v>
      </c>
    </row>
    <row r="477" spans="1:1" x14ac:dyDescent="0.2">
      <c r="A477" s="19" t="s">
        <v>510</v>
      </c>
    </row>
    <row r="478" spans="1:1" x14ac:dyDescent="0.2">
      <c r="A478" s="19" t="s">
        <v>511</v>
      </c>
    </row>
    <row r="479" spans="1:1" x14ac:dyDescent="0.2">
      <c r="A479" s="19" t="s">
        <v>512</v>
      </c>
    </row>
    <row r="480" spans="1:1" x14ac:dyDescent="0.2">
      <c r="A480" s="19" t="s">
        <v>513</v>
      </c>
    </row>
    <row r="481" spans="1:1" x14ac:dyDescent="0.2">
      <c r="A481" s="19" t="s">
        <v>514</v>
      </c>
    </row>
    <row r="482" spans="1:1" x14ac:dyDescent="0.2">
      <c r="A482" s="19" t="s">
        <v>515</v>
      </c>
    </row>
    <row r="483" spans="1:1" x14ac:dyDescent="0.2">
      <c r="A483" s="19" t="s">
        <v>516</v>
      </c>
    </row>
    <row r="484" spans="1:1" x14ac:dyDescent="0.2">
      <c r="A484" s="19" t="s">
        <v>517</v>
      </c>
    </row>
    <row r="485" spans="1:1" x14ac:dyDescent="0.2">
      <c r="A485" s="19" t="s">
        <v>518</v>
      </c>
    </row>
    <row r="486" spans="1:1" x14ac:dyDescent="0.2">
      <c r="A486" s="19" t="s">
        <v>519</v>
      </c>
    </row>
    <row r="487" spans="1:1" x14ac:dyDescent="0.2">
      <c r="A487" s="19" t="s">
        <v>520</v>
      </c>
    </row>
    <row r="488" spans="1:1" x14ac:dyDescent="0.2">
      <c r="A488" s="19" t="s">
        <v>521</v>
      </c>
    </row>
    <row r="489" spans="1:1" x14ac:dyDescent="0.2">
      <c r="A489" s="19" t="s">
        <v>522</v>
      </c>
    </row>
    <row r="490" spans="1:1" x14ac:dyDescent="0.2">
      <c r="A490" s="19" t="s">
        <v>523</v>
      </c>
    </row>
    <row r="491" spans="1:1" x14ac:dyDescent="0.2">
      <c r="A491" s="19" t="s">
        <v>524</v>
      </c>
    </row>
    <row r="492" spans="1:1" x14ac:dyDescent="0.2">
      <c r="A492" s="19" t="s">
        <v>525</v>
      </c>
    </row>
    <row r="493" spans="1:1" x14ac:dyDescent="0.2">
      <c r="A493" s="19" t="s">
        <v>526</v>
      </c>
    </row>
    <row r="494" spans="1:1" x14ac:dyDescent="0.2">
      <c r="A494" s="19" t="s">
        <v>527</v>
      </c>
    </row>
    <row r="495" spans="1:1" x14ac:dyDescent="0.2">
      <c r="A495" s="19" t="s">
        <v>528</v>
      </c>
    </row>
    <row r="496" spans="1:1" x14ac:dyDescent="0.2">
      <c r="A496" s="19" t="s">
        <v>529</v>
      </c>
    </row>
    <row r="497" spans="1:1" x14ac:dyDescent="0.2">
      <c r="A497" s="19" t="s">
        <v>530</v>
      </c>
    </row>
    <row r="498" spans="1:1" x14ac:dyDescent="0.2">
      <c r="A498" s="19" t="s">
        <v>531</v>
      </c>
    </row>
    <row r="499" spans="1:1" x14ac:dyDescent="0.2">
      <c r="A499" s="19" t="s">
        <v>532</v>
      </c>
    </row>
    <row r="500" spans="1:1" x14ac:dyDescent="0.2">
      <c r="A500" s="19" t="s">
        <v>533</v>
      </c>
    </row>
    <row r="501" spans="1:1" x14ac:dyDescent="0.2">
      <c r="A501" s="19" t="s">
        <v>534</v>
      </c>
    </row>
    <row r="502" spans="1:1" x14ac:dyDescent="0.2">
      <c r="A502" s="19" t="s">
        <v>535</v>
      </c>
    </row>
    <row r="503" spans="1:1" x14ac:dyDescent="0.2">
      <c r="A503" s="19" t="s">
        <v>536</v>
      </c>
    </row>
    <row r="504" spans="1:1" x14ac:dyDescent="0.2">
      <c r="A504" s="19" t="s">
        <v>537</v>
      </c>
    </row>
    <row r="505" spans="1:1" x14ac:dyDescent="0.2">
      <c r="A505" s="19" t="s">
        <v>538</v>
      </c>
    </row>
    <row r="506" spans="1:1" x14ac:dyDescent="0.2">
      <c r="A506" s="19" t="s">
        <v>539</v>
      </c>
    </row>
    <row r="507" spans="1:1" x14ac:dyDescent="0.2">
      <c r="A507" s="19" t="s">
        <v>540</v>
      </c>
    </row>
    <row r="508" spans="1:1" x14ac:dyDescent="0.2">
      <c r="A508" s="19" t="s">
        <v>541</v>
      </c>
    </row>
    <row r="509" spans="1:1" x14ac:dyDescent="0.2">
      <c r="A509" s="19" t="s">
        <v>542</v>
      </c>
    </row>
    <row r="510" spans="1:1" x14ac:dyDescent="0.2">
      <c r="A510" s="19" t="s">
        <v>543</v>
      </c>
    </row>
    <row r="511" spans="1:1" x14ac:dyDescent="0.2">
      <c r="A511" s="19" t="s">
        <v>544</v>
      </c>
    </row>
    <row r="512" spans="1:1" x14ac:dyDescent="0.2">
      <c r="A512" s="19" t="s">
        <v>545</v>
      </c>
    </row>
    <row r="513" spans="1:1" x14ac:dyDescent="0.2">
      <c r="A513" s="19" t="s">
        <v>546</v>
      </c>
    </row>
    <row r="514" spans="1:1" x14ac:dyDescent="0.2">
      <c r="A514" s="19" t="s">
        <v>547</v>
      </c>
    </row>
    <row r="515" spans="1:1" x14ac:dyDescent="0.2">
      <c r="A515" s="19" t="s">
        <v>548</v>
      </c>
    </row>
    <row r="516" spans="1:1" x14ac:dyDescent="0.2">
      <c r="A516" s="19" t="s">
        <v>549</v>
      </c>
    </row>
    <row r="517" spans="1:1" x14ac:dyDescent="0.2">
      <c r="A517" s="19" t="s">
        <v>550</v>
      </c>
    </row>
    <row r="518" spans="1:1" x14ac:dyDescent="0.2">
      <c r="A518" s="19" t="s">
        <v>551</v>
      </c>
    </row>
    <row r="519" spans="1:1" x14ac:dyDescent="0.2">
      <c r="A519" s="19" t="s">
        <v>552</v>
      </c>
    </row>
    <row r="520" spans="1:1" x14ac:dyDescent="0.2">
      <c r="A520" s="19" t="s">
        <v>553</v>
      </c>
    </row>
    <row r="521" spans="1:1" x14ac:dyDescent="0.2">
      <c r="A521" s="19" t="s">
        <v>554</v>
      </c>
    </row>
    <row r="522" spans="1:1" x14ac:dyDescent="0.2">
      <c r="A522" s="19" t="s">
        <v>555</v>
      </c>
    </row>
    <row r="523" spans="1:1" x14ac:dyDescent="0.2">
      <c r="A523" s="19" t="s">
        <v>556</v>
      </c>
    </row>
    <row r="524" spans="1:1" x14ac:dyDescent="0.2">
      <c r="A524" s="19" t="s">
        <v>557</v>
      </c>
    </row>
    <row r="525" spans="1:1" x14ac:dyDescent="0.2">
      <c r="A525" s="19" t="s">
        <v>558</v>
      </c>
    </row>
    <row r="526" spans="1:1" x14ac:dyDescent="0.2">
      <c r="A526" s="19" t="s">
        <v>559</v>
      </c>
    </row>
    <row r="527" spans="1:1" x14ac:dyDescent="0.2">
      <c r="A527" s="19" t="s">
        <v>560</v>
      </c>
    </row>
    <row r="528" spans="1:1" x14ac:dyDescent="0.2">
      <c r="A528" s="19" t="s">
        <v>561</v>
      </c>
    </row>
    <row r="529" spans="1:1" x14ac:dyDescent="0.2">
      <c r="A529" s="19" t="s">
        <v>562</v>
      </c>
    </row>
    <row r="530" spans="1:1" x14ac:dyDescent="0.2">
      <c r="A530" s="19" t="s">
        <v>563</v>
      </c>
    </row>
    <row r="531" spans="1:1" x14ac:dyDescent="0.2">
      <c r="A531" s="19" t="s">
        <v>564</v>
      </c>
    </row>
    <row r="532" spans="1:1" x14ac:dyDescent="0.2">
      <c r="A532" s="19" t="s">
        <v>565</v>
      </c>
    </row>
    <row r="533" spans="1:1" x14ac:dyDescent="0.2">
      <c r="A533" s="19" t="s">
        <v>566</v>
      </c>
    </row>
    <row r="534" spans="1:1" x14ac:dyDescent="0.2">
      <c r="A534" s="19" t="s">
        <v>567</v>
      </c>
    </row>
    <row r="535" spans="1:1" x14ac:dyDescent="0.2">
      <c r="A535" s="19" t="s">
        <v>568</v>
      </c>
    </row>
    <row r="536" spans="1:1" x14ac:dyDescent="0.2">
      <c r="A536" s="19" t="s">
        <v>569</v>
      </c>
    </row>
    <row r="537" spans="1:1" x14ac:dyDescent="0.2">
      <c r="A537" s="19" t="s">
        <v>570</v>
      </c>
    </row>
    <row r="538" spans="1:1" x14ac:dyDescent="0.2">
      <c r="A538" s="19" t="s">
        <v>571</v>
      </c>
    </row>
    <row r="539" spans="1:1" x14ac:dyDescent="0.2">
      <c r="A539" s="19" t="s">
        <v>572</v>
      </c>
    </row>
    <row r="540" spans="1:1" x14ac:dyDescent="0.2">
      <c r="A540" s="19" t="s">
        <v>573</v>
      </c>
    </row>
    <row r="541" spans="1:1" x14ac:dyDescent="0.2">
      <c r="A541" s="19" t="s">
        <v>574</v>
      </c>
    </row>
    <row r="542" spans="1:1" x14ac:dyDescent="0.2">
      <c r="A542" s="19" t="s">
        <v>575</v>
      </c>
    </row>
    <row r="543" spans="1:1" x14ac:dyDescent="0.2">
      <c r="A543" s="19" t="s">
        <v>576</v>
      </c>
    </row>
    <row r="544" spans="1:1" x14ac:dyDescent="0.2">
      <c r="A544" s="19" t="s">
        <v>577</v>
      </c>
    </row>
    <row r="545" spans="1:1" x14ac:dyDescent="0.2">
      <c r="A545" s="19" t="s">
        <v>578</v>
      </c>
    </row>
    <row r="546" spans="1:1" x14ac:dyDescent="0.2">
      <c r="A546" s="19" t="s">
        <v>579</v>
      </c>
    </row>
    <row r="547" spans="1:1" x14ac:dyDescent="0.2">
      <c r="A547" s="19" t="s">
        <v>580</v>
      </c>
    </row>
    <row r="548" spans="1:1" x14ac:dyDescent="0.2">
      <c r="A548" s="19" t="s">
        <v>581</v>
      </c>
    </row>
    <row r="549" spans="1:1" x14ac:dyDescent="0.2">
      <c r="A549" s="19" t="s">
        <v>582</v>
      </c>
    </row>
    <row r="550" spans="1:1" x14ac:dyDescent="0.2">
      <c r="A550" s="19" t="s">
        <v>583</v>
      </c>
    </row>
    <row r="551" spans="1:1" x14ac:dyDescent="0.2">
      <c r="A551" s="19" t="s">
        <v>584</v>
      </c>
    </row>
    <row r="552" spans="1:1" x14ac:dyDescent="0.2">
      <c r="A552" s="19" t="s">
        <v>585</v>
      </c>
    </row>
    <row r="553" spans="1:1" x14ac:dyDescent="0.2">
      <c r="A553" s="19" t="s">
        <v>586</v>
      </c>
    </row>
    <row r="554" spans="1:1" x14ac:dyDescent="0.2">
      <c r="A554" s="19" t="s">
        <v>587</v>
      </c>
    </row>
    <row r="555" spans="1:1" x14ac:dyDescent="0.2">
      <c r="A555" s="19" t="s">
        <v>588</v>
      </c>
    </row>
    <row r="556" spans="1:1" x14ac:dyDescent="0.2">
      <c r="A556" s="19" t="s">
        <v>589</v>
      </c>
    </row>
    <row r="557" spans="1:1" x14ac:dyDescent="0.2">
      <c r="A557" s="19" t="s">
        <v>590</v>
      </c>
    </row>
    <row r="558" spans="1:1" x14ac:dyDescent="0.2">
      <c r="A558" s="19" t="s">
        <v>591</v>
      </c>
    </row>
    <row r="559" spans="1:1" x14ac:dyDescent="0.2">
      <c r="A559" s="19" t="s">
        <v>592</v>
      </c>
    </row>
    <row r="560" spans="1:1" x14ac:dyDescent="0.2">
      <c r="A560" s="19" t="s">
        <v>593</v>
      </c>
    </row>
    <row r="561" spans="1:1" x14ac:dyDescent="0.2">
      <c r="A561" s="19" t="s">
        <v>594</v>
      </c>
    </row>
    <row r="562" spans="1:1" x14ac:dyDescent="0.2">
      <c r="A562" s="19" t="s">
        <v>595</v>
      </c>
    </row>
    <row r="563" spans="1:1" x14ac:dyDescent="0.2">
      <c r="A563" s="19" t="s">
        <v>596</v>
      </c>
    </row>
    <row r="564" spans="1:1" x14ac:dyDescent="0.2">
      <c r="A564" s="19" t="s">
        <v>597</v>
      </c>
    </row>
    <row r="565" spans="1:1" x14ac:dyDescent="0.2">
      <c r="A565" s="19" t="s">
        <v>598</v>
      </c>
    </row>
    <row r="566" spans="1:1" x14ac:dyDescent="0.2">
      <c r="A566" s="19" t="s">
        <v>599</v>
      </c>
    </row>
    <row r="567" spans="1:1" x14ac:dyDescent="0.2">
      <c r="A567" s="19" t="s">
        <v>600</v>
      </c>
    </row>
    <row r="568" spans="1:1" x14ac:dyDescent="0.2">
      <c r="A568" s="19" t="s">
        <v>601</v>
      </c>
    </row>
    <row r="569" spans="1:1" x14ac:dyDescent="0.2">
      <c r="A569" s="19" t="s">
        <v>602</v>
      </c>
    </row>
    <row r="570" spans="1:1" x14ac:dyDescent="0.2">
      <c r="A570" s="19" t="s">
        <v>603</v>
      </c>
    </row>
    <row r="571" spans="1:1" x14ac:dyDescent="0.2">
      <c r="A571" s="19" t="s">
        <v>604</v>
      </c>
    </row>
    <row r="572" spans="1:1" x14ac:dyDescent="0.2">
      <c r="A572" s="19" t="s">
        <v>605</v>
      </c>
    </row>
    <row r="573" spans="1:1" x14ac:dyDescent="0.2">
      <c r="A573" s="19" t="s">
        <v>606</v>
      </c>
    </row>
    <row r="574" spans="1:1" x14ac:dyDescent="0.2">
      <c r="A574" s="19" t="s">
        <v>607</v>
      </c>
    </row>
    <row r="575" spans="1:1" x14ac:dyDescent="0.2">
      <c r="A575" s="19" t="s">
        <v>608</v>
      </c>
    </row>
    <row r="576" spans="1:1" x14ac:dyDescent="0.2">
      <c r="A576" s="19" t="s">
        <v>609</v>
      </c>
    </row>
    <row r="577" spans="1:1" x14ac:dyDescent="0.2">
      <c r="A577" s="19" t="s">
        <v>610</v>
      </c>
    </row>
    <row r="578" spans="1:1" x14ac:dyDescent="0.2">
      <c r="A578" s="19" t="s">
        <v>611</v>
      </c>
    </row>
    <row r="579" spans="1:1" x14ac:dyDescent="0.2">
      <c r="A579" s="19" t="s">
        <v>612</v>
      </c>
    </row>
    <row r="580" spans="1:1" x14ac:dyDescent="0.2">
      <c r="A580" s="19" t="s">
        <v>613</v>
      </c>
    </row>
    <row r="581" spans="1:1" x14ac:dyDescent="0.2">
      <c r="A581" s="19" t="s">
        <v>614</v>
      </c>
    </row>
    <row r="582" spans="1:1" x14ac:dyDescent="0.2">
      <c r="A582" s="19" t="s">
        <v>615</v>
      </c>
    </row>
    <row r="583" spans="1:1" x14ac:dyDescent="0.2">
      <c r="A583" s="19" t="s">
        <v>616</v>
      </c>
    </row>
    <row r="584" spans="1:1" x14ac:dyDescent="0.2">
      <c r="A584" s="19" t="s">
        <v>617</v>
      </c>
    </row>
    <row r="585" spans="1:1" x14ac:dyDescent="0.2">
      <c r="A585" s="19" t="s">
        <v>618</v>
      </c>
    </row>
    <row r="586" spans="1:1" x14ac:dyDescent="0.2">
      <c r="A586" s="19" t="s">
        <v>619</v>
      </c>
    </row>
    <row r="587" spans="1:1" x14ac:dyDescent="0.2">
      <c r="A587" s="19" t="s">
        <v>620</v>
      </c>
    </row>
    <row r="588" spans="1:1" x14ac:dyDescent="0.2">
      <c r="A588" s="19" t="s">
        <v>621</v>
      </c>
    </row>
    <row r="589" spans="1:1" x14ac:dyDescent="0.2">
      <c r="A589" s="19" t="s">
        <v>622</v>
      </c>
    </row>
    <row r="590" spans="1:1" x14ac:dyDescent="0.2">
      <c r="A590" s="19" t="s">
        <v>623</v>
      </c>
    </row>
    <row r="591" spans="1:1" x14ac:dyDescent="0.2">
      <c r="A591" s="19" t="s">
        <v>624</v>
      </c>
    </row>
    <row r="592" spans="1:1" x14ac:dyDescent="0.2">
      <c r="A592" s="19" t="s">
        <v>625</v>
      </c>
    </row>
    <row r="593" spans="1:1" x14ac:dyDescent="0.2">
      <c r="A593" s="19" t="s">
        <v>626</v>
      </c>
    </row>
    <row r="594" spans="1:1" x14ac:dyDescent="0.2">
      <c r="A594" s="19" t="s">
        <v>627</v>
      </c>
    </row>
    <row r="595" spans="1:1" x14ac:dyDescent="0.2">
      <c r="A595" s="19" t="s">
        <v>628</v>
      </c>
    </row>
    <row r="596" spans="1:1" x14ac:dyDescent="0.2">
      <c r="A596" s="19" t="s">
        <v>629</v>
      </c>
    </row>
    <row r="597" spans="1:1" x14ac:dyDescent="0.2">
      <c r="A597" s="19" t="s">
        <v>630</v>
      </c>
    </row>
    <row r="598" spans="1:1" x14ac:dyDescent="0.2">
      <c r="A598" s="19" t="s">
        <v>631</v>
      </c>
    </row>
    <row r="599" spans="1:1" x14ac:dyDescent="0.2">
      <c r="A599" s="19" t="s">
        <v>632</v>
      </c>
    </row>
    <row r="600" spans="1:1" x14ac:dyDescent="0.2">
      <c r="A600" s="19" t="s">
        <v>633</v>
      </c>
    </row>
    <row r="601" spans="1:1" x14ac:dyDescent="0.2">
      <c r="A601" s="19" t="s">
        <v>634</v>
      </c>
    </row>
    <row r="602" spans="1:1" x14ac:dyDescent="0.2">
      <c r="A602" s="19" t="s">
        <v>635</v>
      </c>
    </row>
    <row r="603" spans="1:1" x14ac:dyDescent="0.2">
      <c r="A603" s="19" t="s">
        <v>636</v>
      </c>
    </row>
    <row r="604" spans="1:1" x14ac:dyDescent="0.2">
      <c r="A604" s="19" t="s">
        <v>637</v>
      </c>
    </row>
    <row r="605" spans="1:1" x14ac:dyDescent="0.2">
      <c r="A605" s="19" t="s">
        <v>638</v>
      </c>
    </row>
    <row r="606" spans="1:1" x14ac:dyDescent="0.2">
      <c r="A606" s="19" t="s">
        <v>639</v>
      </c>
    </row>
    <row r="607" spans="1:1" x14ac:dyDescent="0.2">
      <c r="A607" s="19" t="s">
        <v>640</v>
      </c>
    </row>
    <row r="608" spans="1:1" x14ac:dyDescent="0.2">
      <c r="A608" s="19" t="s">
        <v>641</v>
      </c>
    </row>
    <row r="609" spans="1:1" x14ac:dyDescent="0.2">
      <c r="A609" s="19" t="s">
        <v>642</v>
      </c>
    </row>
    <row r="610" spans="1:1" x14ac:dyDescent="0.2">
      <c r="A610" s="19" t="s">
        <v>643</v>
      </c>
    </row>
    <row r="611" spans="1:1" x14ac:dyDescent="0.2">
      <c r="A611" s="19" t="s">
        <v>644</v>
      </c>
    </row>
    <row r="612" spans="1:1" x14ac:dyDescent="0.2">
      <c r="A612" s="19" t="s">
        <v>645</v>
      </c>
    </row>
    <row r="613" spans="1:1" x14ac:dyDescent="0.2">
      <c r="A613" s="19" t="s">
        <v>646</v>
      </c>
    </row>
    <row r="614" spans="1:1" x14ac:dyDescent="0.2">
      <c r="A614" s="19" t="s">
        <v>647</v>
      </c>
    </row>
    <row r="615" spans="1:1" x14ac:dyDescent="0.2">
      <c r="A615" s="19" t="s">
        <v>648</v>
      </c>
    </row>
    <row r="616" spans="1:1" x14ac:dyDescent="0.2">
      <c r="A616" s="19" t="s">
        <v>649</v>
      </c>
    </row>
    <row r="617" spans="1:1" x14ac:dyDescent="0.2">
      <c r="A617" s="19" t="s">
        <v>650</v>
      </c>
    </row>
    <row r="618" spans="1:1" x14ac:dyDescent="0.2">
      <c r="A618" s="19" t="s">
        <v>651</v>
      </c>
    </row>
    <row r="619" spans="1:1" x14ac:dyDescent="0.2">
      <c r="A619" s="19" t="s">
        <v>652</v>
      </c>
    </row>
    <row r="620" spans="1:1" x14ac:dyDescent="0.2">
      <c r="A620" s="19" t="s">
        <v>653</v>
      </c>
    </row>
    <row r="621" spans="1:1" x14ac:dyDescent="0.2">
      <c r="A621" s="19" t="s">
        <v>654</v>
      </c>
    </row>
    <row r="622" spans="1:1" x14ac:dyDescent="0.2">
      <c r="A622" s="19" t="s">
        <v>655</v>
      </c>
    </row>
    <row r="623" spans="1:1" x14ac:dyDescent="0.2">
      <c r="A623" s="19" t="s">
        <v>656</v>
      </c>
    </row>
    <row r="624" spans="1:1" x14ac:dyDescent="0.2">
      <c r="A624" s="19" t="s">
        <v>657</v>
      </c>
    </row>
    <row r="625" spans="1:1" x14ac:dyDescent="0.2">
      <c r="A625" s="19" t="s">
        <v>658</v>
      </c>
    </row>
    <row r="626" spans="1:1" x14ac:dyDescent="0.2">
      <c r="A626" s="19" t="s">
        <v>659</v>
      </c>
    </row>
    <row r="627" spans="1:1" x14ac:dyDescent="0.2">
      <c r="A627" s="19" t="s">
        <v>660</v>
      </c>
    </row>
    <row r="628" spans="1:1" x14ac:dyDescent="0.2">
      <c r="A628" s="19" t="s">
        <v>661</v>
      </c>
    </row>
    <row r="629" spans="1:1" x14ac:dyDescent="0.2">
      <c r="A629" s="19" t="s">
        <v>662</v>
      </c>
    </row>
    <row r="630" spans="1:1" x14ac:dyDescent="0.2">
      <c r="A630" s="19" t="s">
        <v>663</v>
      </c>
    </row>
    <row r="631" spans="1:1" x14ac:dyDescent="0.2">
      <c r="A631" s="19" t="s">
        <v>664</v>
      </c>
    </row>
    <row r="632" spans="1:1" x14ac:dyDescent="0.2">
      <c r="A632" s="19" t="s">
        <v>665</v>
      </c>
    </row>
    <row r="633" spans="1:1" x14ac:dyDescent="0.2">
      <c r="A633" s="19" t="s">
        <v>666</v>
      </c>
    </row>
    <row r="634" spans="1:1" x14ac:dyDescent="0.2">
      <c r="A634" s="19" t="s">
        <v>667</v>
      </c>
    </row>
    <row r="635" spans="1:1" x14ac:dyDescent="0.2">
      <c r="A635" s="19" t="s">
        <v>668</v>
      </c>
    </row>
    <row r="636" spans="1:1" x14ac:dyDescent="0.2">
      <c r="A636" s="19" t="s">
        <v>669</v>
      </c>
    </row>
    <row r="637" spans="1:1" x14ac:dyDescent="0.2">
      <c r="A637" s="19" t="s">
        <v>670</v>
      </c>
    </row>
    <row r="638" spans="1:1" x14ac:dyDescent="0.2">
      <c r="A638" s="19" t="s">
        <v>671</v>
      </c>
    </row>
    <row r="639" spans="1:1" x14ac:dyDescent="0.2">
      <c r="A639" s="19" t="s">
        <v>672</v>
      </c>
    </row>
    <row r="640" spans="1:1" x14ac:dyDescent="0.2">
      <c r="A640" s="19" t="s">
        <v>673</v>
      </c>
    </row>
    <row r="641" spans="1:1" x14ac:dyDescent="0.2">
      <c r="A641" s="19" t="s">
        <v>674</v>
      </c>
    </row>
    <row r="642" spans="1:1" x14ac:dyDescent="0.2">
      <c r="A642" s="19" t="s">
        <v>675</v>
      </c>
    </row>
    <row r="643" spans="1:1" x14ac:dyDescent="0.2">
      <c r="A643" s="19" t="s">
        <v>676</v>
      </c>
    </row>
    <row r="644" spans="1:1" x14ac:dyDescent="0.2">
      <c r="A644" s="19" t="s">
        <v>677</v>
      </c>
    </row>
    <row r="645" spans="1:1" x14ac:dyDescent="0.2">
      <c r="A645" s="19" t="s">
        <v>678</v>
      </c>
    </row>
    <row r="646" spans="1:1" x14ac:dyDescent="0.2">
      <c r="A646" s="19" t="s">
        <v>679</v>
      </c>
    </row>
    <row r="647" spans="1:1" x14ac:dyDescent="0.2">
      <c r="A647" s="19" t="s">
        <v>680</v>
      </c>
    </row>
    <row r="648" spans="1:1" x14ac:dyDescent="0.2">
      <c r="A648" s="19" t="s">
        <v>681</v>
      </c>
    </row>
    <row r="649" spans="1:1" x14ac:dyDescent="0.2">
      <c r="A649" s="19" t="s">
        <v>682</v>
      </c>
    </row>
    <row r="650" spans="1:1" x14ac:dyDescent="0.2">
      <c r="A650" s="19" t="s">
        <v>683</v>
      </c>
    </row>
    <row r="651" spans="1:1" x14ac:dyDescent="0.2">
      <c r="A651" s="19" t="s">
        <v>684</v>
      </c>
    </row>
    <row r="652" spans="1:1" x14ac:dyDescent="0.2">
      <c r="A652" s="19" t="s">
        <v>685</v>
      </c>
    </row>
    <row r="653" spans="1:1" x14ac:dyDescent="0.2">
      <c r="A653" s="19" t="s">
        <v>686</v>
      </c>
    </row>
    <row r="654" spans="1:1" x14ac:dyDescent="0.2">
      <c r="A654" s="19" t="s">
        <v>687</v>
      </c>
    </row>
    <row r="655" spans="1:1" x14ac:dyDescent="0.2">
      <c r="A655" s="19" t="s">
        <v>688</v>
      </c>
    </row>
    <row r="656" spans="1:1" x14ac:dyDescent="0.2">
      <c r="A656" s="19" t="s">
        <v>689</v>
      </c>
    </row>
    <row r="657" spans="1:1" x14ac:dyDescent="0.2">
      <c r="A657" s="19" t="s">
        <v>690</v>
      </c>
    </row>
    <row r="658" spans="1:1" x14ac:dyDescent="0.2">
      <c r="A658" s="19" t="s">
        <v>691</v>
      </c>
    </row>
    <row r="659" spans="1:1" x14ac:dyDescent="0.2">
      <c r="A659" s="19" t="s">
        <v>692</v>
      </c>
    </row>
    <row r="660" spans="1:1" x14ac:dyDescent="0.2">
      <c r="A660" s="19" t="s">
        <v>693</v>
      </c>
    </row>
    <row r="661" spans="1:1" x14ac:dyDescent="0.2">
      <c r="A661" s="19" t="s">
        <v>694</v>
      </c>
    </row>
    <row r="662" spans="1:1" x14ac:dyDescent="0.2">
      <c r="A662" s="19" t="s">
        <v>695</v>
      </c>
    </row>
    <row r="663" spans="1:1" x14ac:dyDescent="0.2">
      <c r="A663" s="19" t="s">
        <v>696</v>
      </c>
    </row>
    <row r="664" spans="1:1" x14ac:dyDescent="0.2">
      <c r="A664" s="19" t="s">
        <v>697</v>
      </c>
    </row>
    <row r="665" spans="1:1" x14ac:dyDescent="0.2">
      <c r="A665" s="19" t="s">
        <v>698</v>
      </c>
    </row>
    <row r="666" spans="1:1" x14ac:dyDescent="0.2">
      <c r="A666" s="19" t="s">
        <v>699</v>
      </c>
    </row>
    <row r="667" spans="1:1" x14ac:dyDescent="0.2">
      <c r="A667" s="19" t="s">
        <v>700</v>
      </c>
    </row>
    <row r="668" spans="1:1" x14ac:dyDescent="0.2">
      <c r="A668" s="19" t="s">
        <v>701</v>
      </c>
    </row>
    <row r="669" spans="1:1" x14ac:dyDescent="0.2">
      <c r="A669" s="19" t="s">
        <v>702</v>
      </c>
    </row>
    <row r="670" spans="1:1" x14ac:dyDescent="0.2">
      <c r="A670" s="19" t="s">
        <v>703</v>
      </c>
    </row>
    <row r="671" spans="1:1" x14ac:dyDescent="0.2">
      <c r="A671" s="19" t="s">
        <v>704</v>
      </c>
    </row>
    <row r="672" spans="1:1" x14ac:dyDescent="0.2">
      <c r="A672" s="19" t="s">
        <v>705</v>
      </c>
    </row>
    <row r="673" spans="1:1" x14ac:dyDescent="0.2">
      <c r="A673" s="19" t="s">
        <v>706</v>
      </c>
    </row>
    <row r="674" spans="1:1" x14ac:dyDescent="0.2">
      <c r="A674" s="19" t="s">
        <v>707</v>
      </c>
    </row>
    <row r="675" spans="1:1" x14ac:dyDescent="0.2">
      <c r="A675" s="19" t="s">
        <v>708</v>
      </c>
    </row>
    <row r="676" spans="1:1" x14ac:dyDescent="0.2">
      <c r="A676" s="19" t="s">
        <v>709</v>
      </c>
    </row>
    <row r="677" spans="1:1" x14ac:dyDescent="0.2">
      <c r="A677" s="19" t="s">
        <v>710</v>
      </c>
    </row>
    <row r="678" spans="1:1" x14ac:dyDescent="0.2">
      <c r="A678" s="19" t="s">
        <v>711</v>
      </c>
    </row>
    <row r="679" spans="1:1" x14ac:dyDescent="0.2">
      <c r="A679" s="19" t="s">
        <v>712</v>
      </c>
    </row>
    <row r="680" spans="1:1" x14ac:dyDescent="0.2">
      <c r="A680" s="19" t="s">
        <v>713</v>
      </c>
    </row>
    <row r="681" spans="1:1" x14ac:dyDescent="0.2">
      <c r="A681" s="19" t="s">
        <v>714</v>
      </c>
    </row>
    <row r="682" spans="1:1" x14ac:dyDescent="0.2">
      <c r="A682" s="19" t="s">
        <v>715</v>
      </c>
    </row>
    <row r="683" spans="1:1" x14ac:dyDescent="0.2">
      <c r="A683" s="19" t="s">
        <v>716</v>
      </c>
    </row>
    <row r="684" spans="1:1" x14ac:dyDescent="0.2">
      <c r="A684" s="19" t="s">
        <v>717</v>
      </c>
    </row>
    <row r="685" spans="1:1" x14ac:dyDescent="0.2">
      <c r="A685" s="19" t="s">
        <v>718</v>
      </c>
    </row>
    <row r="686" spans="1:1" x14ac:dyDescent="0.2">
      <c r="A686" s="19" t="s">
        <v>719</v>
      </c>
    </row>
    <row r="687" spans="1:1" x14ac:dyDescent="0.2">
      <c r="A687" s="19" t="s">
        <v>720</v>
      </c>
    </row>
    <row r="688" spans="1:1" x14ac:dyDescent="0.2">
      <c r="A688" s="19" t="s">
        <v>721</v>
      </c>
    </row>
    <row r="689" spans="1:1" x14ac:dyDescent="0.2">
      <c r="A689" s="19" t="s">
        <v>722</v>
      </c>
    </row>
    <row r="690" spans="1:1" x14ac:dyDescent="0.2">
      <c r="A690" s="19" t="s">
        <v>723</v>
      </c>
    </row>
    <row r="691" spans="1:1" x14ac:dyDescent="0.2">
      <c r="A691" s="19" t="s">
        <v>724</v>
      </c>
    </row>
    <row r="692" spans="1:1" x14ac:dyDescent="0.2">
      <c r="A692" s="19" t="s">
        <v>725</v>
      </c>
    </row>
    <row r="693" spans="1:1" x14ac:dyDescent="0.2">
      <c r="A693" s="19" t="s">
        <v>726</v>
      </c>
    </row>
    <row r="694" spans="1:1" x14ac:dyDescent="0.2">
      <c r="A694" s="19" t="s">
        <v>727</v>
      </c>
    </row>
    <row r="695" spans="1:1" x14ac:dyDescent="0.2">
      <c r="A695" s="19" t="s">
        <v>728</v>
      </c>
    </row>
    <row r="696" spans="1:1" x14ac:dyDescent="0.2">
      <c r="A696" s="19" t="s">
        <v>729</v>
      </c>
    </row>
    <row r="697" spans="1:1" x14ac:dyDescent="0.2">
      <c r="A697" s="19" t="s">
        <v>730</v>
      </c>
    </row>
    <row r="698" spans="1:1" x14ac:dyDescent="0.2">
      <c r="A698" s="19" t="s">
        <v>731</v>
      </c>
    </row>
    <row r="699" spans="1:1" x14ac:dyDescent="0.2">
      <c r="A699" s="19" t="s">
        <v>732</v>
      </c>
    </row>
    <row r="700" spans="1:1" x14ac:dyDescent="0.2">
      <c r="A700" s="19" t="s">
        <v>733</v>
      </c>
    </row>
    <row r="701" spans="1:1" x14ac:dyDescent="0.2">
      <c r="A701" s="19" t="s">
        <v>734</v>
      </c>
    </row>
    <row r="702" spans="1:1" x14ac:dyDescent="0.2">
      <c r="A702" s="19" t="s">
        <v>735</v>
      </c>
    </row>
    <row r="703" spans="1:1" x14ac:dyDescent="0.2">
      <c r="A703" s="19" t="s">
        <v>736</v>
      </c>
    </row>
    <row r="704" spans="1:1" x14ac:dyDescent="0.2">
      <c r="A704" s="19" t="s">
        <v>737</v>
      </c>
    </row>
    <row r="705" spans="1:1" x14ac:dyDescent="0.2">
      <c r="A705" s="19" t="s">
        <v>738</v>
      </c>
    </row>
    <row r="706" spans="1:1" x14ac:dyDescent="0.2">
      <c r="A706" s="19" t="s">
        <v>739</v>
      </c>
    </row>
    <row r="707" spans="1:1" x14ac:dyDescent="0.2">
      <c r="A707" s="19" t="s">
        <v>740</v>
      </c>
    </row>
    <row r="708" spans="1:1" x14ac:dyDescent="0.2">
      <c r="A708" s="19" t="s">
        <v>741</v>
      </c>
    </row>
    <row r="709" spans="1:1" x14ac:dyDescent="0.2">
      <c r="A709" s="19" t="s">
        <v>742</v>
      </c>
    </row>
    <row r="710" spans="1:1" x14ac:dyDescent="0.2">
      <c r="A710" s="19" t="s">
        <v>743</v>
      </c>
    </row>
    <row r="711" spans="1:1" x14ac:dyDescent="0.2">
      <c r="A711" s="19" t="s">
        <v>744</v>
      </c>
    </row>
    <row r="712" spans="1:1" x14ac:dyDescent="0.2">
      <c r="A712" s="19" t="s">
        <v>745</v>
      </c>
    </row>
    <row r="713" spans="1:1" x14ac:dyDescent="0.2">
      <c r="A713" s="19" t="s">
        <v>746</v>
      </c>
    </row>
    <row r="714" spans="1:1" x14ac:dyDescent="0.2">
      <c r="A714" s="19" t="s">
        <v>747</v>
      </c>
    </row>
    <row r="715" spans="1:1" x14ac:dyDescent="0.2">
      <c r="A715" s="19" t="s">
        <v>748</v>
      </c>
    </row>
    <row r="716" spans="1:1" x14ac:dyDescent="0.2">
      <c r="A716" s="19" t="s">
        <v>749</v>
      </c>
    </row>
    <row r="717" spans="1:1" x14ac:dyDescent="0.2">
      <c r="A717" s="19" t="s">
        <v>750</v>
      </c>
    </row>
    <row r="718" spans="1:1" x14ac:dyDescent="0.2">
      <c r="A718" s="19" t="s">
        <v>751</v>
      </c>
    </row>
    <row r="719" spans="1:1" x14ac:dyDescent="0.2">
      <c r="A719" s="19" t="s">
        <v>752</v>
      </c>
    </row>
    <row r="720" spans="1:1" x14ac:dyDescent="0.2">
      <c r="A720" s="19" t="s">
        <v>753</v>
      </c>
    </row>
    <row r="721" spans="1:1" x14ac:dyDescent="0.2">
      <c r="A721" s="19" t="s">
        <v>754</v>
      </c>
    </row>
    <row r="722" spans="1:1" x14ac:dyDescent="0.2">
      <c r="A722" s="19" t="s">
        <v>755</v>
      </c>
    </row>
    <row r="723" spans="1:1" x14ac:dyDescent="0.2">
      <c r="A723" s="19" t="s">
        <v>756</v>
      </c>
    </row>
    <row r="724" spans="1:1" x14ac:dyDescent="0.2">
      <c r="A724" s="19" t="s">
        <v>757</v>
      </c>
    </row>
    <row r="725" spans="1:1" x14ac:dyDescent="0.2">
      <c r="A725" s="19" t="s">
        <v>758</v>
      </c>
    </row>
    <row r="726" spans="1:1" x14ac:dyDescent="0.2">
      <c r="A726" s="19" t="s">
        <v>759</v>
      </c>
    </row>
    <row r="727" spans="1:1" x14ac:dyDescent="0.2">
      <c r="A727" s="19" t="s">
        <v>760</v>
      </c>
    </row>
    <row r="728" spans="1:1" x14ac:dyDescent="0.2">
      <c r="A728" s="19" t="s">
        <v>761</v>
      </c>
    </row>
    <row r="729" spans="1:1" x14ac:dyDescent="0.2">
      <c r="A729" s="19" t="s">
        <v>762</v>
      </c>
    </row>
    <row r="730" spans="1:1" x14ac:dyDescent="0.2">
      <c r="A730" s="19" t="s">
        <v>763</v>
      </c>
    </row>
    <row r="731" spans="1:1" x14ac:dyDescent="0.2">
      <c r="A731" s="19" t="s">
        <v>764</v>
      </c>
    </row>
    <row r="732" spans="1:1" x14ac:dyDescent="0.2">
      <c r="A732" s="19" t="s">
        <v>765</v>
      </c>
    </row>
    <row r="733" spans="1:1" x14ac:dyDescent="0.2">
      <c r="A733" s="19" t="s">
        <v>766</v>
      </c>
    </row>
    <row r="734" spans="1:1" x14ac:dyDescent="0.2">
      <c r="A734" s="19" t="s">
        <v>767</v>
      </c>
    </row>
    <row r="735" spans="1:1" x14ac:dyDescent="0.2">
      <c r="A735" s="19" t="s">
        <v>768</v>
      </c>
    </row>
    <row r="736" spans="1:1" x14ac:dyDescent="0.2">
      <c r="A736" s="19" t="s">
        <v>769</v>
      </c>
    </row>
    <row r="737" spans="1:1" x14ac:dyDescent="0.2">
      <c r="A737" s="19" t="s">
        <v>770</v>
      </c>
    </row>
    <row r="738" spans="1:1" x14ac:dyDescent="0.2">
      <c r="A738" s="19" t="s">
        <v>771</v>
      </c>
    </row>
    <row r="739" spans="1:1" x14ac:dyDescent="0.2">
      <c r="A739" s="19" t="s">
        <v>772</v>
      </c>
    </row>
    <row r="740" spans="1:1" x14ac:dyDescent="0.2">
      <c r="A740" s="19" t="s">
        <v>773</v>
      </c>
    </row>
    <row r="741" spans="1:1" x14ac:dyDescent="0.2">
      <c r="A741" s="19" t="s">
        <v>774</v>
      </c>
    </row>
    <row r="742" spans="1:1" x14ac:dyDescent="0.2">
      <c r="A742" s="19" t="s">
        <v>775</v>
      </c>
    </row>
    <row r="743" spans="1:1" x14ac:dyDescent="0.2">
      <c r="A743" s="19" t="s">
        <v>776</v>
      </c>
    </row>
    <row r="744" spans="1:1" x14ac:dyDescent="0.2">
      <c r="A744" s="19" t="s">
        <v>777</v>
      </c>
    </row>
    <row r="745" spans="1:1" x14ac:dyDescent="0.2">
      <c r="A745" s="19" t="s">
        <v>778</v>
      </c>
    </row>
    <row r="746" spans="1:1" x14ac:dyDescent="0.2">
      <c r="A746" s="19" t="s">
        <v>779</v>
      </c>
    </row>
    <row r="747" spans="1:1" x14ac:dyDescent="0.2">
      <c r="A747" s="19" t="s">
        <v>780</v>
      </c>
    </row>
    <row r="748" spans="1:1" x14ac:dyDescent="0.2">
      <c r="A748" s="19" t="s">
        <v>781</v>
      </c>
    </row>
    <row r="749" spans="1:1" x14ac:dyDescent="0.2">
      <c r="A749" s="19" t="s">
        <v>782</v>
      </c>
    </row>
    <row r="750" spans="1:1" x14ac:dyDescent="0.2">
      <c r="A750" s="19" t="s">
        <v>783</v>
      </c>
    </row>
    <row r="751" spans="1:1" x14ac:dyDescent="0.2">
      <c r="A751" s="19" t="s">
        <v>784</v>
      </c>
    </row>
    <row r="752" spans="1:1" x14ac:dyDescent="0.2">
      <c r="A752" s="19" t="s">
        <v>785</v>
      </c>
    </row>
    <row r="753" spans="1:1" x14ac:dyDescent="0.2">
      <c r="A753" s="19" t="s">
        <v>786</v>
      </c>
    </row>
    <row r="754" spans="1:1" x14ac:dyDescent="0.2">
      <c r="A754" s="19" t="s">
        <v>787</v>
      </c>
    </row>
    <row r="755" spans="1:1" x14ac:dyDescent="0.2">
      <c r="A755" s="19" t="s">
        <v>788</v>
      </c>
    </row>
    <row r="756" spans="1:1" x14ac:dyDescent="0.2">
      <c r="A756" s="19" t="s">
        <v>789</v>
      </c>
    </row>
    <row r="757" spans="1:1" x14ac:dyDescent="0.2">
      <c r="A757" s="19" t="s">
        <v>790</v>
      </c>
    </row>
    <row r="758" spans="1:1" x14ac:dyDescent="0.2">
      <c r="A758" s="19" t="s">
        <v>791</v>
      </c>
    </row>
    <row r="759" spans="1:1" x14ac:dyDescent="0.2">
      <c r="A759" s="19" t="s">
        <v>792</v>
      </c>
    </row>
    <row r="760" spans="1:1" x14ac:dyDescent="0.2">
      <c r="A760" s="19" t="s">
        <v>793</v>
      </c>
    </row>
    <row r="761" spans="1:1" x14ac:dyDescent="0.2">
      <c r="A761" s="19" t="s">
        <v>794</v>
      </c>
    </row>
    <row r="762" spans="1:1" x14ac:dyDescent="0.2">
      <c r="A762" s="19" t="s">
        <v>795</v>
      </c>
    </row>
    <row r="763" spans="1:1" x14ac:dyDescent="0.2">
      <c r="A763" s="19" t="s">
        <v>796</v>
      </c>
    </row>
    <row r="764" spans="1:1" x14ac:dyDescent="0.2">
      <c r="A764" s="19" t="s">
        <v>797</v>
      </c>
    </row>
    <row r="765" spans="1:1" x14ac:dyDescent="0.2">
      <c r="A765" s="19" t="s">
        <v>798</v>
      </c>
    </row>
    <row r="766" spans="1:1" x14ac:dyDescent="0.2">
      <c r="A766" s="19" t="s">
        <v>799</v>
      </c>
    </row>
    <row r="767" spans="1:1" x14ac:dyDescent="0.2">
      <c r="A767" s="19" t="s">
        <v>800</v>
      </c>
    </row>
    <row r="768" spans="1:1" x14ac:dyDescent="0.2">
      <c r="A768" s="19" t="s">
        <v>801</v>
      </c>
    </row>
    <row r="769" spans="1:1" x14ac:dyDescent="0.2">
      <c r="A769" s="19" t="s">
        <v>802</v>
      </c>
    </row>
    <row r="770" spans="1:1" x14ac:dyDescent="0.2">
      <c r="A770" s="19" t="s">
        <v>803</v>
      </c>
    </row>
    <row r="771" spans="1:1" x14ac:dyDescent="0.2">
      <c r="A771" s="19" t="s">
        <v>804</v>
      </c>
    </row>
    <row r="772" spans="1:1" x14ac:dyDescent="0.2">
      <c r="A772" s="19" t="s">
        <v>805</v>
      </c>
    </row>
    <row r="773" spans="1:1" x14ac:dyDescent="0.2">
      <c r="A773" s="19" t="s">
        <v>806</v>
      </c>
    </row>
    <row r="774" spans="1:1" x14ac:dyDescent="0.2">
      <c r="A774" s="19" t="s">
        <v>807</v>
      </c>
    </row>
    <row r="775" spans="1:1" x14ac:dyDescent="0.2">
      <c r="A775" s="19" t="s">
        <v>808</v>
      </c>
    </row>
    <row r="776" spans="1:1" x14ac:dyDescent="0.2">
      <c r="A776" s="19" t="s">
        <v>809</v>
      </c>
    </row>
    <row r="777" spans="1:1" x14ac:dyDescent="0.2">
      <c r="A777" s="19" t="s">
        <v>810</v>
      </c>
    </row>
    <row r="778" spans="1:1" x14ac:dyDescent="0.2">
      <c r="A778" s="19" t="s">
        <v>811</v>
      </c>
    </row>
    <row r="779" spans="1:1" x14ac:dyDescent="0.2">
      <c r="A779" s="19" t="s">
        <v>812</v>
      </c>
    </row>
    <row r="780" spans="1:1" x14ac:dyDescent="0.2">
      <c r="A780" s="19" t="s">
        <v>813</v>
      </c>
    </row>
    <row r="781" spans="1:1" x14ac:dyDescent="0.2">
      <c r="A781" s="19" t="s">
        <v>814</v>
      </c>
    </row>
    <row r="782" spans="1:1" x14ac:dyDescent="0.2">
      <c r="A782" s="19" t="s">
        <v>815</v>
      </c>
    </row>
    <row r="783" spans="1:1" x14ac:dyDescent="0.2">
      <c r="A783" s="19" t="s">
        <v>816</v>
      </c>
    </row>
    <row r="784" spans="1:1" x14ac:dyDescent="0.2">
      <c r="A784" s="19" t="s">
        <v>817</v>
      </c>
    </row>
    <row r="785" spans="1:1" x14ac:dyDescent="0.2">
      <c r="A785" s="19" t="s">
        <v>818</v>
      </c>
    </row>
    <row r="786" spans="1:1" x14ac:dyDescent="0.2">
      <c r="A786" s="19" t="s">
        <v>819</v>
      </c>
    </row>
    <row r="787" spans="1:1" x14ac:dyDescent="0.2">
      <c r="A787" s="19" t="s">
        <v>820</v>
      </c>
    </row>
    <row r="788" spans="1:1" x14ac:dyDescent="0.2">
      <c r="A788" s="19" t="s">
        <v>821</v>
      </c>
    </row>
    <row r="789" spans="1:1" x14ac:dyDescent="0.2">
      <c r="A789" s="19" t="s">
        <v>822</v>
      </c>
    </row>
    <row r="790" spans="1:1" x14ac:dyDescent="0.2">
      <c r="A790" s="19" t="s">
        <v>823</v>
      </c>
    </row>
    <row r="791" spans="1:1" x14ac:dyDescent="0.2">
      <c r="A791" s="19" t="s">
        <v>824</v>
      </c>
    </row>
    <row r="792" spans="1:1" x14ac:dyDescent="0.2">
      <c r="A792" s="19" t="s">
        <v>825</v>
      </c>
    </row>
    <row r="793" spans="1:1" x14ac:dyDescent="0.2">
      <c r="A793" s="19" t="s">
        <v>826</v>
      </c>
    </row>
    <row r="794" spans="1:1" x14ac:dyDescent="0.2">
      <c r="A794" s="19" t="s">
        <v>827</v>
      </c>
    </row>
    <row r="795" spans="1:1" x14ac:dyDescent="0.2">
      <c r="A795" s="19" t="s">
        <v>828</v>
      </c>
    </row>
    <row r="796" spans="1:1" x14ac:dyDescent="0.2">
      <c r="A796" s="19" t="s">
        <v>829</v>
      </c>
    </row>
    <row r="797" spans="1:1" x14ac:dyDescent="0.2">
      <c r="A797" s="19" t="s">
        <v>830</v>
      </c>
    </row>
    <row r="798" spans="1:1" x14ac:dyDescent="0.2">
      <c r="A798" s="19" t="s">
        <v>831</v>
      </c>
    </row>
    <row r="799" spans="1:1" x14ac:dyDescent="0.2">
      <c r="A799" s="19" t="s">
        <v>832</v>
      </c>
    </row>
    <row r="800" spans="1:1" x14ac:dyDescent="0.2">
      <c r="A800" s="19" t="s">
        <v>833</v>
      </c>
    </row>
    <row r="801" spans="1:1" x14ac:dyDescent="0.2">
      <c r="A801" s="19" t="s">
        <v>834</v>
      </c>
    </row>
    <row r="802" spans="1:1" x14ac:dyDescent="0.2">
      <c r="A802" s="19" t="s">
        <v>835</v>
      </c>
    </row>
    <row r="803" spans="1:1" x14ac:dyDescent="0.2">
      <c r="A803" s="19" t="s">
        <v>836</v>
      </c>
    </row>
    <row r="804" spans="1:1" x14ac:dyDescent="0.2">
      <c r="A804" s="19" t="s">
        <v>837</v>
      </c>
    </row>
    <row r="805" spans="1:1" x14ac:dyDescent="0.2">
      <c r="A805" s="19" t="s">
        <v>838</v>
      </c>
    </row>
    <row r="806" spans="1:1" x14ac:dyDescent="0.2">
      <c r="A806" s="19" t="s">
        <v>839</v>
      </c>
    </row>
    <row r="807" spans="1:1" x14ac:dyDescent="0.2">
      <c r="A807" s="19" t="s">
        <v>840</v>
      </c>
    </row>
    <row r="808" spans="1:1" x14ac:dyDescent="0.2">
      <c r="A808" s="19" t="s">
        <v>841</v>
      </c>
    </row>
    <row r="809" spans="1:1" x14ac:dyDescent="0.2">
      <c r="A809" s="19" t="s">
        <v>842</v>
      </c>
    </row>
    <row r="810" spans="1:1" x14ac:dyDescent="0.2">
      <c r="A810" s="19" t="s">
        <v>843</v>
      </c>
    </row>
    <row r="811" spans="1:1" x14ac:dyDescent="0.2">
      <c r="A811" s="19" t="s">
        <v>844</v>
      </c>
    </row>
    <row r="812" spans="1:1" x14ac:dyDescent="0.2">
      <c r="A812" s="19" t="s">
        <v>845</v>
      </c>
    </row>
    <row r="813" spans="1:1" x14ac:dyDescent="0.2">
      <c r="A813" s="19" t="s">
        <v>846</v>
      </c>
    </row>
    <row r="814" spans="1:1" x14ac:dyDescent="0.2">
      <c r="A814" s="19" t="s">
        <v>847</v>
      </c>
    </row>
    <row r="815" spans="1:1" x14ac:dyDescent="0.2">
      <c r="A815" s="19" t="s">
        <v>848</v>
      </c>
    </row>
    <row r="816" spans="1:1" x14ac:dyDescent="0.2">
      <c r="A816" s="19" t="s">
        <v>849</v>
      </c>
    </row>
    <row r="817" spans="1:1" x14ac:dyDescent="0.2">
      <c r="A817" s="19" t="s">
        <v>850</v>
      </c>
    </row>
    <row r="818" spans="1:1" x14ac:dyDescent="0.2">
      <c r="A818" s="19" t="s">
        <v>851</v>
      </c>
    </row>
    <row r="819" spans="1:1" x14ac:dyDescent="0.2">
      <c r="A819" s="19" t="s">
        <v>852</v>
      </c>
    </row>
    <row r="820" spans="1:1" x14ac:dyDescent="0.2">
      <c r="A820" s="19" t="s">
        <v>853</v>
      </c>
    </row>
    <row r="821" spans="1:1" x14ac:dyDescent="0.2">
      <c r="A821" s="19" t="s">
        <v>854</v>
      </c>
    </row>
    <row r="822" spans="1:1" x14ac:dyDescent="0.2">
      <c r="A822" s="19" t="s">
        <v>855</v>
      </c>
    </row>
    <row r="823" spans="1:1" x14ac:dyDescent="0.2">
      <c r="A823" s="19" t="s">
        <v>856</v>
      </c>
    </row>
    <row r="824" spans="1:1" x14ac:dyDescent="0.2">
      <c r="A824" s="19" t="s">
        <v>857</v>
      </c>
    </row>
    <row r="825" spans="1:1" x14ac:dyDescent="0.2">
      <c r="A825" s="19" t="s">
        <v>858</v>
      </c>
    </row>
    <row r="826" spans="1:1" x14ac:dyDescent="0.2">
      <c r="A826" s="19" t="s">
        <v>859</v>
      </c>
    </row>
    <row r="827" spans="1:1" x14ac:dyDescent="0.2">
      <c r="A827" s="19" t="s">
        <v>860</v>
      </c>
    </row>
    <row r="828" spans="1:1" x14ac:dyDescent="0.2">
      <c r="A828" s="19" t="s">
        <v>861</v>
      </c>
    </row>
    <row r="829" spans="1:1" x14ac:dyDescent="0.2">
      <c r="A829" s="19" t="s">
        <v>862</v>
      </c>
    </row>
    <row r="830" spans="1:1" x14ac:dyDescent="0.2">
      <c r="A830" s="19" t="s">
        <v>863</v>
      </c>
    </row>
    <row r="831" spans="1:1" x14ac:dyDescent="0.2">
      <c r="A831" s="19" t="s">
        <v>864</v>
      </c>
    </row>
    <row r="832" spans="1:1" x14ac:dyDescent="0.2">
      <c r="A832" s="19" t="s">
        <v>865</v>
      </c>
    </row>
    <row r="833" spans="1:1" x14ac:dyDescent="0.2">
      <c r="A833" s="19" t="s">
        <v>866</v>
      </c>
    </row>
    <row r="834" spans="1:1" x14ac:dyDescent="0.2">
      <c r="A834" s="19" t="s">
        <v>867</v>
      </c>
    </row>
    <row r="835" spans="1:1" x14ac:dyDescent="0.2">
      <c r="A835" s="19" t="s">
        <v>868</v>
      </c>
    </row>
    <row r="836" spans="1:1" x14ac:dyDescent="0.2">
      <c r="A836" s="19" t="s">
        <v>869</v>
      </c>
    </row>
    <row r="837" spans="1:1" x14ac:dyDescent="0.2">
      <c r="A837" s="19" t="s">
        <v>870</v>
      </c>
    </row>
    <row r="838" spans="1:1" x14ac:dyDescent="0.2">
      <c r="A838" s="19" t="s">
        <v>871</v>
      </c>
    </row>
    <row r="839" spans="1:1" x14ac:dyDescent="0.2">
      <c r="A839" s="19" t="s">
        <v>872</v>
      </c>
    </row>
    <row r="840" spans="1:1" x14ac:dyDescent="0.2">
      <c r="A840" s="19" t="s">
        <v>873</v>
      </c>
    </row>
    <row r="841" spans="1:1" x14ac:dyDescent="0.2">
      <c r="A841" s="19" t="s">
        <v>874</v>
      </c>
    </row>
    <row r="842" spans="1:1" x14ac:dyDescent="0.2">
      <c r="A842" s="19" t="s">
        <v>875</v>
      </c>
    </row>
    <row r="843" spans="1:1" x14ac:dyDescent="0.2">
      <c r="A843" s="19" t="s">
        <v>876</v>
      </c>
    </row>
    <row r="844" spans="1:1" x14ac:dyDescent="0.2">
      <c r="A844" s="19" t="s">
        <v>877</v>
      </c>
    </row>
    <row r="845" spans="1:1" x14ac:dyDescent="0.2">
      <c r="A845" s="19" t="s">
        <v>878</v>
      </c>
    </row>
    <row r="846" spans="1:1" x14ac:dyDescent="0.2">
      <c r="A846" s="19" t="s">
        <v>879</v>
      </c>
    </row>
    <row r="847" spans="1:1" x14ac:dyDescent="0.2">
      <c r="A847" s="19" t="s">
        <v>880</v>
      </c>
    </row>
    <row r="848" spans="1:1" x14ac:dyDescent="0.2">
      <c r="A848" s="19" t="s">
        <v>881</v>
      </c>
    </row>
    <row r="849" spans="1:1" x14ac:dyDescent="0.2">
      <c r="A849" s="19" t="s">
        <v>882</v>
      </c>
    </row>
    <row r="850" spans="1:1" x14ac:dyDescent="0.2">
      <c r="A850" s="19" t="s">
        <v>883</v>
      </c>
    </row>
    <row r="851" spans="1:1" x14ac:dyDescent="0.2">
      <c r="A851" s="19" t="s">
        <v>884</v>
      </c>
    </row>
    <row r="852" spans="1:1" x14ac:dyDescent="0.2">
      <c r="A852" s="19" t="s">
        <v>885</v>
      </c>
    </row>
    <row r="853" spans="1:1" x14ac:dyDescent="0.2">
      <c r="A853" s="19" t="s">
        <v>886</v>
      </c>
    </row>
    <row r="854" spans="1:1" x14ac:dyDescent="0.2">
      <c r="A854" s="19" t="s">
        <v>887</v>
      </c>
    </row>
    <row r="855" spans="1:1" x14ac:dyDescent="0.2">
      <c r="A855" s="19" t="s">
        <v>888</v>
      </c>
    </row>
    <row r="856" spans="1:1" x14ac:dyDescent="0.2">
      <c r="A856" s="19" t="s">
        <v>889</v>
      </c>
    </row>
    <row r="857" spans="1:1" x14ac:dyDescent="0.2">
      <c r="A857" s="19" t="s">
        <v>890</v>
      </c>
    </row>
    <row r="858" spans="1:1" x14ac:dyDescent="0.2">
      <c r="A858" s="19" t="s">
        <v>891</v>
      </c>
    </row>
    <row r="859" spans="1:1" x14ac:dyDescent="0.2">
      <c r="A859" s="19" t="s">
        <v>892</v>
      </c>
    </row>
    <row r="860" spans="1:1" x14ac:dyDescent="0.2">
      <c r="A860" s="19" t="s">
        <v>893</v>
      </c>
    </row>
    <row r="861" spans="1:1" x14ac:dyDescent="0.2">
      <c r="A861" s="19" t="s">
        <v>894</v>
      </c>
    </row>
    <row r="862" spans="1:1" x14ac:dyDescent="0.2">
      <c r="A862" s="19" t="s">
        <v>895</v>
      </c>
    </row>
    <row r="863" spans="1:1" x14ac:dyDescent="0.2">
      <c r="A863" s="19" t="s">
        <v>896</v>
      </c>
    </row>
    <row r="864" spans="1:1" x14ac:dyDescent="0.2">
      <c r="A864" s="19" t="s">
        <v>897</v>
      </c>
    </row>
    <row r="865" spans="1:1" x14ac:dyDescent="0.2">
      <c r="A865" s="19" t="s">
        <v>898</v>
      </c>
    </row>
    <row r="866" spans="1:1" x14ac:dyDescent="0.2">
      <c r="A866" s="19" t="s">
        <v>899</v>
      </c>
    </row>
    <row r="867" spans="1:1" x14ac:dyDescent="0.2">
      <c r="A867" s="19" t="s">
        <v>900</v>
      </c>
    </row>
    <row r="868" spans="1:1" x14ac:dyDescent="0.2">
      <c r="A868" s="19" t="s">
        <v>901</v>
      </c>
    </row>
    <row r="869" spans="1:1" x14ac:dyDescent="0.2">
      <c r="A869" s="19" t="s">
        <v>902</v>
      </c>
    </row>
    <row r="870" spans="1:1" x14ac:dyDescent="0.2">
      <c r="A870" s="19" t="s">
        <v>903</v>
      </c>
    </row>
    <row r="871" spans="1:1" x14ac:dyDescent="0.2">
      <c r="A871" s="19" t="s">
        <v>904</v>
      </c>
    </row>
    <row r="872" spans="1:1" x14ac:dyDescent="0.2">
      <c r="A872" s="19" t="s">
        <v>905</v>
      </c>
    </row>
    <row r="873" spans="1:1" x14ac:dyDescent="0.2">
      <c r="A873" s="19" t="s">
        <v>906</v>
      </c>
    </row>
    <row r="874" spans="1:1" x14ac:dyDescent="0.2">
      <c r="A874" s="19" t="s">
        <v>907</v>
      </c>
    </row>
    <row r="875" spans="1:1" x14ac:dyDescent="0.2">
      <c r="A875" s="19" t="s">
        <v>908</v>
      </c>
    </row>
    <row r="876" spans="1:1" x14ac:dyDescent="0.2">
      <c r="A876" s="19" t="s">
        <v>909</v>
      </c>
    </row>
    <row r="877" spans="1:1" x14ac:dyDescent="0.2">
      <c r="A877" s="19" t="s">
        <v>910</v>
      </c>
    </row>
    <row r="878" spans="1:1" x14ac:dyDescent="0.2">
      <c r="A878" s="19" t="s">
        <v>911</v>
      </c>
    </row>
    <row r="879" spans="1:1" x14ac:dyDescent="0.2">
      <c r="A879" s="19" t="s">
        <v>912</v>
      </c>
    </row>
    <row r="880" spans="1:1" x14ac:dyDescent="0.2">
      <c r="A880" s="19" t="s">
        <v>913</v>
      </c>
    </row>
    <row r="881" spans="1:1" x14ac:dyDescent="0.2">
      <c r="A881" s="19" t="s">
        <v>914</v>
      </c>
    </row>
    <row r="882" spans="1:1" x14ac:dyDescent="0.2">
      <c r="A882" s="19" t="s">
        <v>915</v>
      </c>
    </row>
    <row r="883" spans="1:1" x14ac:dyDescent="0.2">
      <c r="A883" s="19" t="s">
        <v>916</v>
      </c>
    </row>
    <row r="884" spans="1:1" x14ac:dyDescent="0.2">
      <c r="A884" s="19" t="s">
        <v>917</v>
      </c>
    </row>
    <row r="885" spans="1:1" x14ac:dyDescent="0.2">
      <c r="A885" s="19" t="s">
        <v>918</v>
      </c>
    </row>
    <row r="886" spans="1:1" x14ac:dyDescent="0.2">
      <c r="A886" s="19" t="s">
        <v>919</v>
      </c>
    </row>
    <row r="887" spans="1:1" x14ac:dyDescent="0.2">
      <c r="A887" s="19" t="s">
        <v>920</v>
      </c>
    </row>
    <row r="888" spans="1:1" x14ac:dyDescent="0.2">
      <c r="A888" s="19" t="s">
        <v>921</v>
      </c>
    </row>
    <row r="889" spans="1:1" x14ac:dyDescent="0.2">
      <c r="A889" s="19" t="s">
        <v>922</v>
      </c>
    </row>
    <row r="890" spans="1:1" x14ac:dyDescent="0.2">
      <c r="A890" s="19" t="s">
        <v>923</v>
      </c>
    </row>
    <row r="891" spans="1:1" x14ac:dyDescent="0.2">
      <c r="A891" s="19" t="s">
        <v>924</v>
      </c>
    </row>
    <row r="892" spans="1:1" x14ac:dyDescent="0.2">
      <c r="A892" s="19" t="s">
        <v>925</v>
      </c>
    </row>
    <row r="893" spans="1:1" x14ac:dyDescent="0.2">
      <c r="A893" s="19" t="s">
        <v>926</v>
      </c>
    </row>
    <row r="894" spans="1:1" x14ac:dyDescent="0.2">
      <c r="A894" s="19" t="s">
        <v>927</v>
      </c>
    </row>
    <row r="895" spans="1:1" x14ac:dyDescent="0.2">
      <c r="A895" s="19" t="s">
        <v>928</v>
      </c>
    </row>
    <row r="896" spans="1:1" x14ac:dyDescent="0.2">
      <c r="A896" s="19" t="s">
        <v>929</v>
      </c>
    </row>
    <row r="897" spans="1:1" x14ac:dyDescent="0.2">
      <c r="A897" s="19" t="s">
        <v>930</v>
      </c>
    </row>
    <row r="898" spans="1:1" x14ac:dyDescent="0.2">
      <c r="A898" s="19" t="s">
        <v>931</v>
      </c>
    </row>
    <row r="899" spans="1:1" x14ac:dyDescent="0.2">
      <c r="A899" s="19" t="s">
        <v>932</v>
      </c>
    </row>
    <row r="900" spans="1:1" x14ac:dyDescent="0.2">
      <c r="A900" s="19" t="s">
        <v>933</v>
      </c>
    </row>
    <row r="901" spans="1:1" x14ac:dyDescent="0.2">
      <c r="A901" s="19" t="s">
        <v>934</v>
      </c>
    </row>
    <row r="902" spans="1:1" x14ac:dyDescent="0.2">
      <c r="A902" s="19" t="s">
        <v>935</v>
      </c>
    </row>
    <row r="903" spans="1:1" x14ac:dyDescent="0.2">
      <c r="A903" s="19" t="s">
        <v>936</v>
      </c>
    </row>
    <row r="904" spans="1:1" x14ac:dyDescent="0.2">
      <c r="A904" s="19" t="s">
        <v>937</v>
      </c>
    </row>
    <row r="905" spans="1:1" x14ac:dyDescent="0.2">
      <c r="A905" s="19" t="s">
        <v>938</v>
      </c>
    </row>
    <row r="906" spans="1:1" x14ac:dyDescent="0.2">
      <c r="A906" s="19" t="s">
        <v>939</v>
      </c>
    </row>
    <row r="907" spans="1:1" x14ac:dyDescent="0.2">
      <c r="A907" s="19" t="s">
        <v>940</v>
      </c>
    </row>
    <row r="908" spans="1:1" x14ac:dyDescent="0.2">
      <c r="A908" s="19" t="s">
        <v>941</v>
      </c>
    </row>
    <row r="909" spans="1:1" x14ac:dyDescent="0.2">
      <c r="A909" s="19" t="s">
        <v>942</v>
      </c>
    </row>
    <row r="910" spans="1:1" x14ac:dyDescent="0.2">
      <c r="A910" s="19" t="s">
        <v>943</v>
      </c>
    </row>
    <row r="911" spans="1:1" x14ac:dyDescent="0.2">
      <c r="A911" s="19" t="s">
        <v>944</v>
      </c>
    </row>
    <row r="912" spans="1:1" x14ac:dyDescent="0.2">
      <c r="A912" s="19" t="s">
        <v>945</v>
      </c>
    </row>
    <row r="913" spans="1:1" x14ac:dyDescent="0.2">
      <c r="A913" s="19" t="s">
        <v>946</v>
      </c>
    </row>
    <row r="914" spans="1:1" x14ac:dyDescent="0.2">
      <c r="A914" s="19" t="s">
        <v>947</v>
      </c>
    </row>
    <row r="915" spans="1:1" x14ac:dyDescent="0.2">
      <c r="A915" s="19" t="s">
        <v>948</v>
      </c>
    </row>
    <row r="916" spans="1:1" x14ac:dyDescent="0.2">
      <c r="A916" s="19" t="s">
        <v>949</v>
      </c>
    </row>
    <row r="917" spans="1:1" x14ac:dyDescent="0.2">
      <c r="A917" s="19" t="s">
        <v>950</v>
      </c>
    </row>
    <row r="918" spans="1:1" x14ac:dyDescent="0.2">
      <c r="A918" s="19" t="s">
        <v>951</v>
      </c>
    </row>
    <row r="919" spans="1:1" x14ac:dyDescent="0.2">
      <c r="A919" s="19" t="s">
        <v>952</v>
      </c>
    </row>
    <row r="920" spans="1:1" x14ac:dyDescent="0.2">
      <c r="A920" s="19" t="s">
        <v>953</v>
      </c>
    </row>
    <row r="921" spans="1:1" x14ac:dyDescent="0.2">
      <c r="A921" s="19" t="s">
        <v>954</v>
      </c>
    </row>
    <row r="922" spans="1:1" x14ac:dyDescent="0.2">
      <c r="A922" s="19" t="s">
        <v>955</v>
      </c>
    </row>
    <row r="923" spans="1:1" x14ac:dyDescent="0.2">
      <c r="A923" s="19" t="s">
        <v>956</v>
      </c>
    </row>
    <row r="924" spans="1:1" x14ac:dyDescent="0.2">
      <c r="A924" s="19" t="s">
        <v>957</v>
      </c>
    </row>
    <row r="925" spans="1:1" x14ac:dyDescent="0.2">
      <c r="A925" s="19" t="s">
        <v>958</v>
      </c>
    </row>
    <row r="926" spans="1:1" x14ac:dyDescent="0.2">
      <c r="A926" s="19" t="s">
        <v>959</v>
      </c>
    </row>
    <row r="927" spans="1:1" x14ac:dyDescent="0.2">
      <c r="A927" s="19" t="s">
        <v>960</v>
      </c>
    </row>
    <row r="928" spans="1:1" x14ac:dyDescent="0.2">
      <c r="A928" s="19" t="s">
        <v>961</v>
      </c>
    </row>
    <row r="929" spans="1:1" x14ac:dyDescent="0.2">
      <c r="A929" s="19" t="s">
        <v>962</v>
      </c>
    </row>
    <row r="930" spans="1:1" x14ac:dyDescent="0.2">
      <c r="A930" s="19" t="s">
        <v>963</v>
      </c>
    </row>
    <row r="931" spans="1:1" x14ac:dyDescent="0.2">
      <c r="A931" s="19" t="s">
        <v>964</v>
      </c>
    </row>
    <row r="932" spans="1:1" x14ac:dyDescent="0.2">
      <c r="A932" s="19" t="s">
        <v>965</v>
      </c>
    </row>
    <row r="933" spans="1:1" x14ac:dyDescent="0.2">
      <c r="A933" s="19" t="s">
        <v>966</v>
      </c>
    </row>
    <row r="934" spans="1:1" x14ac:dyDescent="0.2">
      <c r="A934" s="19" t="s">
        <v>967</v>
      </c>
    </row>
    <row r="935" spans="1:1" x14ac:dyDescent="0.2">
      <c r="A935" s="19" t="s">
        <v>968</v>
      </c>
    </row>
    <row r="936" spans="1:1" x14ac:dyDescent="0.2">
      <c r="A936" s="19" t="s">
        <v>969</v>
      </c>
    </row>
    <row r="937" spans="1:1" x14ac:dyDescent="0.2">
      <c r="A937" s="19" t="s">
        <v>970</v>
      </c>
    </row>
    <row r="938" spans="1:1" x14ac:dyDescent="0.2">
      <c r="A938" s="19" t="s">
        <v>971</v>
      </c>
    </row>
    <row r="939" spans="1:1" x14ac:dyDescent="0.2">
      <c r="A939" s="19" t="s">
        <v>972</v>
      </c>
    </row>
    <row r="940" spans="1:1" x14ac:dyDescent="0.2">
      <c r="A940" s="19" t="s">
        <v>973</v>
      </c>
    </row>
    <row r="941" spans="1:1" x14ac:dyDescent="0.2">
      <c r="A941" s="19" t="s">
        <v>974</v>
      </c>
    </row>
    <row r="942" spans="1:1" x14ac:dyDescent="0.2">
      <c r="A942" s="19" t="s">
        <v>975</v>
      </c>
    </row>
    <row r="943" spans="1:1" x14ac:dyDescent="0.2">
      <c r="A943" s="19" t="s">
        <v>976</v>
      </c>
    </row>
    <row r="944" spans="1:1" x14ac:dyDescent="0.2">
      <c r="A944" s="19" t="s">
        <v>977</v>
      </c>
    </row>
    <row r="945" spans="1:1" x14ac:dyDescent="0.2">
      <c r="A945" s="19" t="s">
        <v>978</v>
      </c>
    </row>
    <row r="946" spans="1:1" x14ac:dyDescent="0.2">
      <c r="A946" s="19" t="s">
        <v>979</v>
      </c>
    </row>
    <row r="947" spans="1:1" x14ac:dyDescent="0.2">
      <c r="A947" s="19" t="s">
        <v>980</v>
      </c>
    </row>
    <row r="948" spans="1:1" x14ac:dyDescent="0.2">
      <c r="A948" s="19" t="s">
        <v>981</v>
      </c>
    </row>
    <row r="949" spans="1:1" x14ac:dyDescent="0.2">
      <c r="A949" s="19" t="s">
        <v>982</v>
      </c>
    </row>
    <row r="950" spans="1:1" x14ac:dyDescent="0.2">
      <c r="A950" s="19" t="s">
        <v>983</v>
      </c>
    </row>
    <row r="951" spans="1:1" x14ac:dyDescent="0.2">
      <c r="A951" s="19" t="s">
        <v>984</v>
      </c>
    </row>
    <row r="952" spans="1:1" x14ac:dyDescent="0.2">
      <c r="A952" s="19" t="s">
        <v>985</v>
      </c>
    </row>
    <row r="953" spans="1:1" x14ac:dyDescent="0.2">
      <c r="A953" s="19" t="s">
        <v>986</v>
      </c>
    </row>
    <row r="954" spans="1:1" x14ac:dyDescent="0.2">
      <c r="A954" s="19" t="s">
        <v>987</v>
      </c>
    </row>
    <row r="955" spans="1:1" x14ac:dyDescent="0.2">
      <c r="A955" s="19" t="s">
        <v>988</v>
      </c>
    </row>
    <row r="956" spans="1:1" x14ac:dyDescent="0.2">
      <c r="A956" s="19" t="s">
        <v>989</v>
      </c>
    </row>
    <row r="957" spans="1:1" x14ac:dyDescent="0.2">
      <c r="A957" s="19" t="s">
        <v>990</v>
      </c>
    </row>
    <row r="958" spans="1:1" x14ac:dyDescent="0.2">
      <c r="A958" s="19" t="s">
        <v>991</v>
      </c>
    </row>
    <row r="959" spans="1:1" x14ac:dyDescent="0.2">
      <c r="A959" s="19" t="s">
        <v>992</v>
      </c>
    </row>
    <row r="960" spans="1:1" x14ac:dyDescent="0.2">
      <c r="A960" s="19" t="s">
        <v>993</v>
      </c>
    </row>
    <row r="961" spans="1:1" x14ac:dyDescent="0.2">
      <c r="A961" s="19" t="s">
        <v>994</v>
      </c>
    </row>
    <row r="962" spans="1:1" x14ac:dyDescent="0.2">
      <c r="A962" s="19" t="s">
        <v>995</v>
      </c>
    </row>
    <row r="963" spans="1:1" x14ac:dyDescent="0.2">
      <c r="A963" s="19" t="s">
        <v>996</v>
      </c>
    </row>
    <row r="964" spans="1:1" x14ac:dyDescent="0.2">
      <c r="A964" s="19" t="s">
        <v>997</v>
      </c>
    </row>
    <row r="965" spans="1:1" x14ac:dyDescent="0.2">
      <c r="A965" s="19" t="s">
        <v>998</v>
      </c>
    </row>
    <row r="966" spans="1:1" x14ac:dyDescent="0.2">
      <c r="A966" s="19" t="s">
        <v>999</v>
      </c>
    </row>
    <row r="967" spans="1:1" x14ac:dyDescent="0.2">
      <c r="A967" s="19" t="s">
        <v>1000</v>
      </c>
    </row>
    <row r="968" spans="1:1" x14ac:dyDescent="0.2">
      <c r="A968" s="19" t="s">
        <v>1001</v>
      </c>
    </row>
    <row r="969" spans="1:1" x14ac:dyDescent="0.2">
      <c r="A969" s="19" t="s">
        <v>1002</v>
      </c>
    </row>
    <row r="970" spans="1:1" x14ac:dyDescent="0.2">
      <c r="A970" s="19" t="s">
        <v>1003</v>
      </c>
    </row>
    <row r="971" spans="1:1" x14ac:dyDescent="0.2">
      <c r="A971" s="19" t="s">
        <v>1004</v>
      </c>
    </row>
    <row r="972" spans="1:1" x14ac:dyDescent="0.2">
      <c r="A972" s="19" t="s">
        <v>1005</v>
      </c>
    </row>
    <row r="973" spans="1:1" x14ac:dyDescent="0.2">
      <c r="A973" s="19" t="s">
        <v>1006</v>
      </c>
    </row>
    <row r="974" spans="1:1" x14ac:dyDescent="0.2">
      <c r="A974" s="19" t="s">
        <v>1007</v>
      </c>
    </row>
    <row r="975" spans="1:1" x14ac:dyDescent="0.2">
      <c r="A975" s="19" t="s">
        <v>1008</v>
      </c>
    </row>
    <row r="976" spans="1:1" x14ac:dyDescent="0.2">
      <c r="A976" s="19" t="s">
        <v>1009</v>
      </c>
    </row>
    <row r="977" spans="1:1" x14ac:dyDescent="0.2">
      <c r="A977" s="19" t="s">
        <v>1010</v>
      </c>
    </row>
    <row r="978" spans="1:1" x14ac:dyDescent="0.2">
      <c r="A978" s="19" t="s">
        <v>1011</v>
      </c>
    </row>
    <row r="979" spans="1:1" x14ac:dyDescent="0.2">
      <c r="A979" s="19" t="s">
        <v>1012</v>
      </c>
    </row>
    <row r="980" spans="1:1" x14ac:dyDescent="0.2">
      <c r="A980" s="19" t="s">
        <v>1013</v>
      </c>
    </row>
    <row r="981" spans="1:1" x14ac:dyDescent="0.2">
      <c r="A981" s="19" t="s">
        <v>1014</v>
      </c>
    </row>
    <row r="982" spans="1:1" x14ac:dyDescent="0.2">
      <c r="A982" s="19" t="s">
        <v>1015</v>
      </c>
    </row>
    <row r="983" spans="1:1" x14ac:dyDescent="0.2">
      <c r="A983" s="19" t="s">
        <v>1016</v>
      </c>
    </row>
    <row r="984" spans="1:1" x14ac:dyDescent="0.2">
      <c r="A984" s="19" t="s">
        <v>1017</v>
      </c>
    </row>
    <row r="985" spans="1:1" x14ac:dyDescent="0.2">
      <c r="A985" s="19" t="s">
        <v>1018</v>
      </c>
    </row>
    <row r="986" spans="1:1" x14ac:dyDescent="0.2">
      <c r="A986" s="19" t="s">
        <v>1019</v>
      </c>
    </row>
    <row r="987" spans="1:1" x14ac:dyDescent="0.2">
      <c r="A987" s="19" t="s">
        <v>1020</v>
      </c>
    </row>
    <row r="988" spans="1:1" x14ac:dyDescent="0.2">
      <c r="A988" s="19" t="s">
        <v>1021</v>
      </c>
    </row>
    <row r="989" spans="1:1" x14ac:dyDescent="0.2">
      <c r="A989" s="19" t="s">
        <v>1022</v>
      </c>
    </row>
    <row r="990" spans="1:1" x14ac:dyDescent="0.2">
      <c r="A990" s="19" t="s">
        <v>1023</v>
      </c>
    </row>
    <row r="991" spans="1:1" x14ac:dyDescent="0.2">
      <c r="A991" s="19" t="s">
        <v>1024</v>
      </c>
    </row>
    <row r="992" spans="1:1" x14ac:dyDescent="0.2">
      <c r="A992" s="19" t="s">
        <v>1025</v>
      </c>
    </row>
    <row r="993" spans="1:1" x14ac:dyDescent="0.2">
      <c r="A993" s="19" t="s">
        <v>1026</v>
      </c>
    </row>
    <row r="994" spans="1:1" x14ac:dyDescent="0.2">
      <c r="A994" s="19" t="s">
        <v>1027</v>
      </c>
    </row>
    <row r="995" spans="1:1" x14ac:dyDescent="0.2">
      <c r="A995" s="19" t="s">
        <v>1028</v>
      </c>
    </row>
    <row r="996" spans="1:1" x14ac:dyDescent="0.2">
      <c r="A996" s="19" t="s">
        <v>1029</v>
      </c>
    </row>
    <row r="997" spans="1:1" x14ac:dyDescent="0.2">
      <c r="A997" s="19" t="s">
        <v>1030</v>
      </c>
    </row>
    <row r="998" spans="1:1" x14ac:dyDescent="0.2">
      <c r="A998" s="19" t="s">
        <v>1031</v>
      </c>
    </row>
    <row r="999" spans="1:1" x14ac:dyDescent="0.2">
      <c r="A999" s="19" t="s">
        <v>1032</v>
      </c>
    </row>
    <row r="1000" spans="1:1" x14ac:dyDescent="0.2">
      <c r="A1000" s="19" t="s">
        <v>1033</v>
      </c>
    </row>
    <row r="1001" spans="1:1" x14ac:dyDescent="0.2">
      <c r="A1001" s="19" t="s">
        <v>1034</v>
      </c>
    </row>
    <row r="1002" spans="1:1" x14ac:dyDescent="0.2">
      <c r="A1002" s="19" t="s">
        <v>1035</v>
      </c>
    </row>
    <row r="1003" spans="1:1" x14ac:dyDescent="0.2">
      <c r="A1003" s="19" t="s">
        <v>1036</v>
      </c>
    </row>
    <row r="1004" spans="1:1" x14ac:dyDescent="0.2">
      <c r="A1004" s="19" t="s">
        <v>1037</v>
      </c>
    </row>
    <row r="1005" spans="1:1" x14ac:dyDescent="0.2">
      <c r="A1005" s="19" t="s">
        <v>1038</v>
      </c>
    </row>
    <row r="1006" spans="1:1" x14ac:dyDescent="0.2">
      <c r="A1006" s="19" t="s">
        <v>1039</v>
      </c>
    </row>
    <row r="1007" spans="1:1" x14ac:dyDescent="0.2">
      <c r="A1007" s="19" t="s">
        <v>1040</v>
      </c>
    </row>
    <row r="1008" spans="1:1" x14ac:dyDescent="0.2">
      <c r="A1008" s="19" t="s">
        <v>1041</v>
      </c>
    </row>
    <row r="1009" spans="1:1" x14ac:dyDescent="0.2">
      <c r="A1009" s="19" t="s">
        <v>1042</v>
      </c>
    </row>
    <row r="1010" spans="1:1" x14ac:dyDescent="0.2">
      <c r="A1010" s="19" t="s">
        <v>1043</v>
      </c>
    </row>
    <row r="1011" spans="1:1" x14ac:dyDescent="0.2">
      <c r="A1011" s="19" t="s">
        <v>1044</v>
      </c>
    </row>
    <row r="1012" spans="1:1" x14ac:dyDescent="0.2">
      <c r="A1012" s="19" t="s">
        <v>1045</v>
      </c>
    </row>
    <row r="1013" spans="1:1" x14ac:dyDescent="0.2">
      <c r="A1013" s="19" t="s">
        <v>1046</v>
      </c>
    </row>
    <row r="1014" spans="1:1" x14ac:dyDescent="0.2">
      <c r="A1014" s="19" t="s">
        <v>1047</v>
      </c>
    </row>
    <row r="1015" spans="1:1" x14ac:dyDescent="0.2">
      <c r="A1015" s="19" t="s">
        <v>1048</v>
      </c>
    </row>
    <row r="1016" spans="1:1" x14ac:dyDescent="0.2">
      <c r="A1016" s="19" t="s">
        <v>1049</v>
      </c>
    </row>
    <row r="1017" spans="1:1" x14ac:dyDescent="0.2">
      <c r="A1017" s="19" t="s">
        <v>1050</v>
      </c>
    </row>
    <row r="1018" spans="1:1" x14ac:dyDescent="0.2">
      <c r="A1018" s="19" t="s">
        <v>1051</v>
      </c>
    </row>
    <row r="1019" spans="1:1" x14ac:dyDescent="0.2">
      <c r="A1019" s="19" t="s">
        <v>1052</v>
      </c>
    </row>
    <row r="1020" spans="1:1" x14ac:dyDescent="0.2">
      <c r="A1020" s="19" t="s">
        <v>1053</v>
      </c>
    </row>
    <row r="1021" spans="1:1" x14ac:dyDescent="0.2">
      <c r="A1021" s="19" t="s">
        <v>1054</v>
      </c>
    </row>
    <row r="1022" spans="1:1" x14ac:dyDescent="0.2">
      <c r="A1022" s="19" t="s">
        <v>1055</v>
      </c>
    </row>
    <row r="1023" spans="1:1" x14ac:dyDescent="0.2">
      <c r="A1023" s="19" t="s">
        <v>1056</v>
      </c>
    </row>
    <row r="1024" spans="1:1" x14ac:dyDescent="0.2">
      <c r="A1024" s="19" t="s">
        <v>1057</v>
      </c>
    </row>
    <row r="1025" spans="1:1" x14ac:dyDescent="0.2">
      <c r="A1025" s="19" t="s">
        <v>1058</v>
      </c>
    </row>
    <row r="1026" spans="1:1" x14ac:dyDescent="0.2">
      <c r="A1026" s="19" t="s">
        <v>1059</v>
      </c>
    </row>
    <row r="1027" spans="1:1" x14ac:dyDescent="0.2">
      <c r="A1027" s="19" t="s">
        <v>1060</v>
      </c>
    </row>
    <row r="1028" spans="1:1" x14ac:dyDescent="0.2">
      <c r="A1028" s="19" t="s">
        <v>1061</v>
      </c>
    </row>
    <row r="1029" spans="1:1" x14ac:dyDescent="0.2">
      <c r="A1029" s="19" t="s">
        <v>1062</v>
      </c>
    </row>
    <row r="1030" spans="1:1" x14ac:dyDescent="0.2">
      <c r="A1030" s="19" t="s">
        <v>1063</v>
      </c>
    </row>
    <row r="1031" spans="1:1" x14ac:dyDescent="0.2">
      <c r="A1031" s="19" t="s">
        <v>1064</v>
      </c>
    </row>
    <row r="1032" spans="1:1" x14ac:dyDescent="0.2">
      <c r="A1032" s="19" t="s">
        <v>1065</v>
      </c>
    </row>
    <row r="1033" spans="1:1" x14ac:dyDescent="0.2">
      <c r="A1033" s="19" t="s">
        <v>1066</v>
      </c>
    </row>
    <row r="1034" spans="1:1" x14ac:dyDescent="0.2">
      <c r="A1034" s="19" t="s">
        <v>1067</v>
      </c>
    </row>
    <row r="1035" spans="1:1" x14ac:dyDescent="0.2">
      <c r="A1035" s="19" t="s">
        <v>1068</v>
      </c>
    </row>
    <row r="1036" spans="1:1" x14ac:dyDescent="0.2">
      <c r="A1036" s="19" t="s">
        <v>1069</v>
      </c>
    </row>
    <row r="1037" spans="1:1" x14ac:dyDescent="0.2">
      <c r="A1037" s="19" t="s">
        <v>1070</v>
      </c>
    </row>
    <row r="1038" spans="1:1" x14ac:dyDescent="0.2">
      <c r="A1038" s="19" t="s">
        <v>1071</v>
      </c>
    </row>
    <row r="1039" spans="1:1" x14ac:dyDescent="0.2">
      <c r="A1039" s="19" t="s">
        <v>1072</v>
      </c>
    </row>
    <row r="1040" spans="1:1" x14ac:dyDescent="0.2">
      <c r="A1040" s="19" t="s">
        <v>1073</v>
      </c>
    </row>
    <row r="1041" spans="1:1" x14ac:dyDescent="0.2">
      <c r="A1041" s="19" t="s">
        <v>1074</v>
      </c>
    </row>
    <row r="1042" spans="1:1" x14ac:dyDescent="0.2">
      <c r="A1042" s="19" t="s">
        <v>1075</v>
      </c>
    </row>
    <row r="1043" spans="1:1" x14ac:dyDescent="0.2">
      <c r="A1043" s="19" t="s">
        <v>1076</v>
      </c>
    </row>
    <row r="1044" spans="1:1" x14ac:dyDescent="0.2">
      <c r="A1044" s="19" t="s">
        <v>1077</v>
      </c>
    </row>
    <row r="1045" spans="1:1" x14ac:dyDescent="0.2">
      <c r="A1045" s="19" t="s">
        <v>1078</v>
      </c>
    </row>
    <row r="1046" spans="1:1" x14ac:dyDescent="0.2">
      <c r="A1046" s="19" t="s">
        <v>1079</v>
      </c>
    </row>
    <row r="1047" spans="1:1" x14ac:dyDescent="0.2">
      <c r="A1047" s="19" t="s">
        <v>1080</v>
      </c>
    </row>
    <row r="1048" spans="1:1" x14ac:dyDescent="0.2">
      <c r="A1048" s="19" t="s">
        <v>1081</v>
      </c>
    </row>
    <row r="1049" spans="1:1" x14ac:dyDescent="0.2">
      <c r="A1049" s="19" t="s">
        <v>1082</v>
      </c>
    </row>
    <row r="1050" spans="1:1" x14ac:dyDescent="0.2">
      <c r="A1050" s="19" t="s">
        <v>1083</v>
      </c>
    </row>
    <row r="1051" spans="1:1" x14ac:dyDescent="0.2">
      <c r="A1051" s="19" t="s">
        <v>1084</v>
      </c>
    </row>
    <row r="1052" spans="1:1" x14ac:dyDescent="0.2">
      <c r="A1052" s="19" t="s">
        <v>1085</v>
      </c>
    </row>
    <row r="1053" spans="1:1" x14ac:dyDescent="0.2">
      <c r="A1053" s="19" t="s">
        <v>1086</v>
      </c>
    </row>
    <row r="1054" spans="1:1" x14ac:dyDescent="0.2">
      <c r="A1054" s="19" t="s">
        <v>1087</v>
      </c>
    </row>
    <row r="1055" spans="1:1" x14ac:dyDescent="0.2">
      <c r="A1055" s="19" t="s">
        <v>1088</v>
      </c>
    </row>
    <row r="1056" spans="1:1" x14ac:dyDescent="0.2">
      <c r="A1056" s="19" t="s">
        <v>1089</v>
      </c>
    </row>
    <row r="1057" spans="1:1" x14ac:dyDescent="0.2">
      <c r="A1057" s="19" t="s">
        <v>1090</v>
      </c>
    </row>
    <row r="1058" spans="1:1" x14ac:dyDescent="0.2">
      <c r="A1058" s="19" t="s">
        <v>1091</v>
      </c>
    </row>
    <row r="1059" spans="1:1" x14ac:dyDescent="0.2">
      <c r="A1059" s="19" t="s">
        <v>1092</v>
      </c>
    </row>
    <row r="1060" spans="1:1" x14ac:dyDescent="0.2">
      <c r="A1060" s="19" t="s">
        <v>1093</v>
      </c>
    </row>
    <row r="1061" spans="1:1" x14ac:dyDescent="0.2">
      <c r="A1061" s="19" t="s">
        <v>1094</v>
      </c>
    </row>
    <row r="1062" spans="1:1" x14ac:dyDescent="0.2">
      <c r="A1062" s="19" t="s">
        <v>1095</v>
      </c>
    </row>
    <row r="1063" spans="1:1" x14ac:dyDescent="0.2">
      <c r="A1063" s="19" t="s">
        <v>1096</v>
      </c>
    </row>
    <row r="1064" spans="1:1" x14ac:dyDescent="0.2">
      <c r="A1064" s="19" t="s">
        <v>1097</v>
      </c>
    </row>
    <row r="1065" spans="1:1" x14ac:dyDescent="0.2">
      <c r="A1065" s="19" t="s">
        <v>1098</v>
      </c>
    </row>
    <row r="1066" spans="1:1" x14ac:dyDescent="0.2">
      <c r="A1066" s="19" t="s">
        <v>1099</v>
      </c>
    </row>
    <row r="1067" spans="1:1" x14ac:dyDescent="0.2">
      <c r="A1067" s="19" t="s">
        <v>1100</v>
      </c>
    </row>
    <row r="1068" spans="1:1" x14ac:dyDescent="0.2">
      <c r="A1068" s="19" t="s">
        <v>1101</v>
      </c>
    </row>
    <row r="1069" spans="1:1" x14ac:dyDescent="0.2">
      <c r="A1069" s="19" t="s">
        <v>1102</v>
      </c>
    </row>
    <row r="1070" spans="1:1" x14ac:dyDescent="0.2">
      <c r="A1070" s="19" t="s">
        <v>1103</v>
      </c>
    </row>
    <row r="1071" spans="1:1" x14ac:dyDescent="0.2">
      <c r="A1071" s="19" t="s">
        <v>1104</v>
      </c>
    </row>
    <row r="1072" spans="1:1" x14ac:dyDescent="0.2">
      <c r="A1072" s="19" t="s">
        <v>1105</v>
      </c>
    </row>
    <row r="1073" spans="1:1" x14ac:dyDescent="0.2">
      <c r="A1073" s="19" t="s">
        <v>1106</v>
      </c>
    </row>
    <row r="1074" spans="1:1" x14ac:dyDescent="0.2">
      <c r="A1074" s="19" t="s">
        <v>1107</v>
      </c>
    </row>
    <row r="1075" spans="1:1" x14ac:dyDescent="0.2">
      <c r="A1075" s="19" t="s">
        <v>1108</v>
      </c>
    </row>
    <row r="1076" spans="1:1" x14ac:dyDescent="0.2">
      <c r="A1076" s="19" t="s">
        <v>1109</v>
      </c>
    </row>
    <row r="1077" spans="1:1" x14ac:dyDescent="0.2">
      <c r="A1077" s="19" t="s">
        <v>1110</v>
      </c>
    </row>
    <row r="1078" spans="1:1" x14ac:dyDescent="0.2">
      <c r="A1078" s="19" t="s">
        <v>1111</v>
      </c>
    </row>
    <row r="1079" spans="1:1" x14ac:dyDescent="0.2">
      <c r="A1079" s="19" t="s">
        <v>1112</v>
      </c>
    </row>
    <row r="1080" spans="1:1" x14ac:dyDescent="0.2">
      <c r="A1080" s="19" t="s">
        <v>1113</v>
      </c>
    </row>
    <row r="1081" spans="1:1" x14ac:dyDescent="0.2">
      <c r="A1081" s="19" t="s">
        <v>1114</v>
      </c>
    </row>
    <row r="1082" spans="1:1" x14ac:dyDescent="0.2">
      <c r="A1082" s="19" t="s">
        <v>1115</v>
      </c>
    </row>
    <row r="1083" spans="1:1" x14ac:dyDescent="0.2">
      <c r="A1083" s="19" t="s">
        <v>1116</v>
      </c>
    </row>
    <row r="1084" spans="1:1" x14ac:dyDescent="0.2">
      <c r="A1084" s="19" t="s">
        <v>1117</v>
      </c>
    </row>
    <row r="1085" spans="1:1" x14ac:dyDescent="0.2">
      <c r="A1085" s="19" t="s">
        <v>1118</v>
      </c>
    </row>
    <row r="1086" spans="1:1" x14ac:dyDescent="0.2">
      <c r="A1086" s="19" t="s">
        <v>1119</v>
      </c>
    </row>
    <row r="1087" spans="1:1" x14ac:dyDescent="0.2">
      <c r="A1087" s="19" t="s">
        <v>1120</v>
      </c>
    </row>
    <row r="1088" spans="1:1" x14ac:dyDescent="0.2">
      <c r="A1088" s="19" t="s">
        <v>1121</v>
      </c>
    </row>
    <row r="1089" spans="1:1" x14ac:dyDescent="0.2">
      <c r="A1089" s="19" t="s">
        <v>1122</v>
      </c>
    </row>
    <row r="1090" spans="1:1" x14ac:dyDescent="0.2">
      <c r="A1090" s="19" t="s">
        <v>1123</v>
      </c>
    </row>
    <row r="1091" spans="1:1" x14ac:dyDescent="0.2">
      <c r="A1091" s="19" t="s">
        <v>1124</v>
      </c>
    </row>
    <row r="1092" spans="1:1" x14ac:dyDescent="0.2">
      <c r="A1092" s="19" t="s">
        <v>1125</v>
      </c>
    </row>
    <row r="1093" spans="1:1" x14ac:dyDescent="0.2">
      <c r="A1093" s="19" t="s">
        <v>1126</v>
      </c>
    </row>
    <row r="1094" spans="1:1" x14ac:dyDescent="0.2">
      <c r="A1094" s="19" t="s">
        <v>1127</v>
      </c>
    </row>
    <row r="1095" spans="1:1" x14ac:dyDescent="0.2">
      <c r="A1095" s="19" t="s">
        <v>1128</v>
      </c>
    </row>
    <row r="1096" spans="1:1" x14ac:dyDescent="0.2">
      <c r="A1096" s="19" t="s">
        <v>1129</v>
      </c>
    </row>
    <row r="1097" spans="1:1" x14ac:dyDescent="0.2">
      <c r="A1097" s="19" t="s">
        <v>1130</v>
      </c>
    </row>
    <row r="1098" spans="1:1" x14ac:dyDescent="0.2">
      <c r="A1098" s="19" t="s">
        <v>1131</v>
      </c>
    </row>
    <row r="1099" spans="1:1" x14ac:dyDescent="0.2">
      <c r="A1099" s="19" t="s">
        <v>1132</v>
      </c>
    </row>
    <row r="1100" spans="1:1" x14ac:dyDescent="0.2">
      <c r="A1100" s="19" t="s">
        <v>1133</v>
      </c>
    </row>
    <row r="1101" spans="1:1" x14ac:dyDescent="0.2">
      <c r="A1101" s="19" t="s">
        <v>1134</v>
      </c>
    </row>
    <row r="1102" spans="1:1" x14ac:dyDescent="0.2">
      <c r="A1102" s="19" t="s">
        <v>1135</v>
      </c>
    </row>
    <row r="1103" spans="1:1" x14ac:dyDescent="0.2">
      <c r="A1103" s="19" t="s">
        <v>1136</v>
      </c>
    </row>
    <row r="1104" spans="1:1" x14ac:dyDescent="0.2">
      <c r="A1104" s="19" t="s">
        <v>1137</v>
      </c>
    </row>
    <row r="1105" spans="1:1" x14ac:dyDescent="0.2">
      <c r="A1105" s="19" t="s">
        <v>1138</v>
      </c>
    </row>
    <row r="1106" spans="1:1" x14ac:dyDescent="0.2">
      <c r="A1106" s="19" t="s">
        <v>1139</v>
      </c>
    </row>
    <row r="1107" spans="1:1" x14ac:dyDescent="0.2">
      <c r="A1107" s="19" t="s">
        <v>1140</v>
      </c>
    </row>
    <row r="1108" spans="1:1" x14ac:dyDescent="0.2">
      <c r="A1108" s="19" t="s">
        <v>1141</v>
      </c>
    </row>
    <row r="1109" spans="1:1" x14ac:dyDescent="0.2">
      <c r="A1109" s="19" t="s">
        <v>1142</v>
      </c>
    </row>
    <row r="1110" spans="1:1" x14ac:dyDescent="0.2">
      <c r="A1110" s="19" t="s">
        <v>1143</v>
      </c>
    </row>
    <row r="1111" spans="1:1" x14ac:dyDescent="0.2">
      <c r="A1111" s="19" t="s">
        <v>1144</v>
      </c>
    </row>
    <row r="1112" spans="1:1" x14ac:dyDescent="0.2">
      <c r="A1112" s="19" t="s">
        <v>1145</v>
      </c>
    </row>
    <row r="1113" spans="1:1" x14ac:dyDescent="0.2">
      <c r="A1113" s="19" t="s">
        <v>1146</v>
      </c>
    </row>
    <row r="1114" spans="1:1" x14ac:dyDescent="0.2">
      <c r="A1114" s="19" t="s">
        <v>1147</v>
      </c>
    </row>
    <row r="1115" spans="1:1" x14ac:dyDescent="0.2">
      <c r="A1115" s="19" t="s">
        <v>1148</v>
      </c>
    </row>
    <row r="1116" spans="1:1" x14ac:dyDescent="0.2">
      <c r="A1116" s="19" t="s">
        <v>1149</v>
      </c>
    </row>
    <row r="1117" spans="1:1" x14ac:dyDescent="0.2">
      <c r="A1117" s="19" t="s">
        <v>1150</v>
      </c>
    </row>
    <row r="1118" spans="1:1" x14ac:dyDescent="0.2">
      <c r="A1118" s="19" t="s">
        <v>1151</v>
      </c>
    </row>
    <row r="1119" spans="1:1" x14ac:dyDescent="0.2">
      <c r="A1119" s="19" t="s">
        <v>1152</v>
      </c>
    </row>
    <row r="1120" spans="1:1" x14ac:dyDescent="0.2">
      <c r="A1120" s="19" t="s">
        <v>1153</v>
      </c>
    </row>
    <row r="1121" spans="1:1" x14ac:dyDescent="0.2">
      <c r="A1121" s="19" t="s">
        <v>1154</v>
      </c>
    </row>
    <row r="1122" spans="1:1" x14ac:dyDescent="0.2">
      <c r="A1122" s="19" t="s">
        <v>1155</v>
      </c>
    </row>
    <row r="1123" spans="1:1" x14ac:dyDescent="0.2">
      <c r="A1123" s="19" t="s">
        <v>1156</v>
      </c>
    </row>
    <row r="1124" spans="1:1" x14ac:dyDescent="0.2">
      <c r="A1124" s="19" t="s">
        <v>1157</v>
      </c>
    </row>
    <row r="1125" spans="1:1" x14ac:dyDescent="0.2">
      <c r="A1125" s="19" t="s">
        <v>1158</v>
      </c>
    </row>
    <row r="1126" spans="1:1" x14ac:dyDescent="0.2">
      <c r="A1126" s="19" t="s">
        <v>1159</v>
      </c>
    </row>
    <row r="1127" spans="1:1" x14ac:dyDescent="0.2">
      <c r="A1127" s="19" t="s">
        <v>1160</v>
      </c>
    </row>
    <row r="1128" spans="1:1" x14ac:dyDescent="0.2">
      <c r="A1128" s="19" t="s">
        <v>1161</v>
      </c>
    </row>
    <row r="1129" spans="1:1" x14ac:dyDescent="0.2">
      <c r="A1129" s="19" t="s">
        <v>1162</v>
      </c>
    </row>
    <row r="1130" spans="1:1" x14ac:dyDescent="0.2">
      <c r="A1130" s="19" t="s">
        <v>1163</v>
      </c>
    </row>
    <row r="1131" spans="1:1" x14ac:dyDescent="0.2">
      <c r="A1131" s="19" t="s">
        <v>1164</v>
      </c>
    </row>
    <row r="1132" spans="1:1" x14ac:dyDescent="0.2">
      <c r="A1132" s="19" t="s">
        <v>1165</v>
      </c>
    </row>
    <row r="1133" spans="1:1" x14ac:dyDescent="0.2">
      <c r="A1133" s="19" t="s">
        <v>1166</v>
      </c>
    </row>
    <row r="1134" spans="1:1" x14ac:dyDescent="0.2">
      <c r="A1134" s="19" t="s">
        <v>1167</v>
      </c>
    </row>
    <row r="1135" spans="1:1" x14ac:dyDescent="0.2">
      <c r="A1135" s="19" t="s">
        <v>1168</v>
      </c>
    </row>
    <row r="1136" spans="1:1" x14ac:dyDescent="0.2">
      <c r="A1136" s="19" t="s">
        <v>1169</v>
      </c>
    </row>
    <row r="1137" spans="1:1" x14ac:dyDescent="0.2">
      <c r="A1137" s="19" t="s">
        <v>1170</v>
      </c>
    </row>
    <row r="1138" spans="1:1" x14ac:dyDescent="0.2">
      <c r="A1138" s="19" t="s">
        <v>1171</v>
      </c>
    </row>
    <row r="1139" spans="1:1" x14ac:dyDescent="0.2">
      <c r="A1139" s="19" t="s">
        <v>1172</v>
      </c>
    </row>
    <row r="1140" spans="1:1" x14ac:dyDescent="0.2">
      <c r="A1140" s="19" t="s">
        <v>1173</v>
      </c>
    </row>
    <row r="1141" spans="1:1" x14ac:dyDescent="0.2">
      <c r="A1141" s="19" t="s">
        <v>1174</v>
      </c>
    </row>
    <row r="1142" spans="1:1" x14ac:dyDescent="0.2">
      <c r="A1142" s="19" t="s">
        <v>1175</v>
      </c>
    </row>
    <row r="1143" spans="1:1" x14ac:dyDescent="0.2">
      <c r="A1143" s="19" t="s">
        <v>1176</v>
      </c>
    </row>
    <row r="1144" spans="1:1" x14ac:dyDescent="0.2">
      <c r="A1144" s="19" t="s">
        <v>1177</v>
      </c>
    </row>
    <row r="1145" spans="1:1" x14ac:dyDescent="0.2">
      <c r="A1145" s="19" t="s">
        <v>1178</v>
      </c>
    </row>
    <row r="1146" spans="1:1" x14ac:dyDescent="0.2">
      <c r="A1146" s="19" t="s">
        <v>1179</v>
      </c>
    </row>
    <row r="1147" spans="1:1" x14ac:dyDescent="0.2">
      <c r="A1147" s="19" t="s">
        <v>1180</v>
      </c>
    </row>
    <row r="1148" spans="1:1" x14ac:dyDescent="0.2">
      <c r="A1148" s="19" t="s">
        <v>1181</v>
      </c>
    </row>
    <row r="1149" spans="1:1" x14ac:dyDescent="0.2">
      <c r="A1149" s="19" t="s">
        <v>1182</v>
      </c>
    </row>
    <row r="1150" spans="1:1" x14ac:dyDescent="0.2">
      <c r="A1150" s="19" t="s">
        <v>1183</v>
      </c>
    </row>
    <row r="1151" spans="1:1" x14ac:dyDescent="0.2">
      <c r="A1151" s="19" t="s">
        <v>1184</v>
      </c>
    </row>
    <row r="1152" spans="1:1" x14ac:dyDescent="0.2">
      <c r="A1152" s="19" t="s">
        <v>1185</v>
      </c>
    </row>
    <row r="1153" spans="1:1" x14ac:dyDescent="0.2">
      <c r="A1153" s="19" t="s">
        <v>1186</v>
      </c>
    </row>
    <row r="1154" spans="1:1" x14ac:dyDescent="0.2">
      <c r="A1154" s="19" t="s">
        <v>1187</v>
      </c>
    </row>
    <row r="1155" spans="1:1" x14ac:dyDescent="0.2">
      <c r="A1155" s="19" t="s">
        <v>1188</v>
      </c>
    </row>
    <row r="1156" spans="1:1" x14ac:dyDescent="0.2">
      <c r="A1156" s="19" t="s">
        <v>1189</v>
      </c>
    </row>
    <row r="1157" spans="1:1" x14ac:dyDescent="0.2">
      <c r="A1157" s="19" t="s">
        <v>1190</v>
      </c>
    </row>
    <row r="1158" spans="1:1" x14ac:dyDescent="0.2">
      <c r="A1158" s="19" t="s">
        <v>1191</v>
      </c>
    </row>
    <row r="1159" spans="1:1" x14ac:dyDescent="0.2">
      <c r="A1159" s="19" t="s">
        <v>1192</v>
      </c>
    </row>
    <row r="1160" spans="1:1" x14ac:dyDescent="0.2">
      <c r="A1160" s="19" t="s">
        <v>1193</v>
      </c>
    </row>
    <row r="1161" spans="1:1" x14ac:dyDescent="0.2">
      <c r="A1161" s="19" t="s">
        <v>1194</v>
      </c>
    </row>
    <row r="1162" spans="1:1" x14ac:dyDescent="0.2">
      <c r="A1162" s="19" t="s">
        <v>1195</v>
      </c>
    </row>
    <row r="1163" spans="1:1" x14ac:dyDescent="0.2">
      <c r="A1163" s="19" t="s">
        <v>1196</v>
      </c>
    </row>
    <row r="1164" spans="1:1" x14ac:dyDescent="0.2">
      <c r="A1164" s="19" t="s">
        <v>1197</v>
      </c>
    </row>
    <row r="1165" spans="1:1" x14ac:dyDescent="0.2">
      <c r="A1165" s="19" t="s">
        <v>1198</v>
      </c>
    </row>
    <row r="1166" spans="1:1" x14ac:dyDescent="0.2">
      <c r="A1166" s="19" t="s">
        <v>1199</v>
      </c>
    </row>
    <row r="1167" spans="1:1" x14ac:dyDescent="0.2">
      <c r="A1167" s="19" t="s">
        <v>1200</v>
      </c>
    </row>
    <row r="1168" spans="1:1" x14ac:dyDescent="0.2">
      <c r="A1168" s="19" t="s">
        <v>1201</v>
      </c>
    </row>
    <row r="1169" spans="1:1" x14ac:dyDescent="0.2">
      <c r="A1169" s="19" t="s">
        <v>1202</v>
      </c>
    </row>
    <row r="1170" spans="1:1" x14ac:dyDescent="0.2">
      <c r="A1170" s="19" t="s">
        <v>1203</v>
      </c>
    </row>
    <row r="1171" spans="1:1" x14ac:dyDescent="0.2">
      <c r="A1171" s="19" t="s">
        <v>1204</v>
      </c>
    </row>
    <row r="1172" spans="1:1" x14ac:dyDescent="0.2">
      <c r="A1172" s="19" t="s">
        <v>1205</v>
      </c>
    </row>
    <row r="1173" spans="1:1" x14ac:dyDescent="0.2">
      <c r="A1173" s="19" t="s">
        <v>1206</v>
      </c>
    </row>
    <row r="1174" spans="1:1" x14ac:dyDescent="0.2">
      <c r="A1174" s="19" t="s">
        <v>1207</v>
      </c>
    </row>
    <row r="1175" spans="1:1" x14ac:dyDescent="0.2">
      <c r="A1175" s="19" t="s">
        <v>1208</v>
      </c>
    </row>
    <row r="1176" spans="1:1" x14ac:dyDescent="0.2">
      <c r="A1176" s="19" t="s">
        <v>1209</v>
      </c>
    </row>
    <row r="1177" spans="1:1" x14ac:dyDescent="0.2">
      <c r="A1177" s="19" t="s">
        <v>1210</v>
      </c>
    </row>
    <row r="1178" spans="1:1" x14ac:dyDescent="0.2">
      <c r="A1178" s="19" t="s">
        <v>1211</v>
      </c>
    </row>
    <row r="1179" spans="1:1" x14ac:dyDescent="0.2">
      <c r="A1179" s="19" t="s">
        <v>1212</v>
      </c>
    </row>
    <row r="1180" spans="1:1" x14ac:dyDescent="0.2">
      <c r="A1180" s="19" t="s">
        <v>1213</v>
      </c>
    </row>
    <row r="1181" spans="1:1" x14ac:dyDescent="0.2">
      <c r="A1181" s="19" t="s">
        <v>1214</v>
      </c>
    </row>
    <row r="1182" spans="1:1" x14ac:dyDescent="0.2">
      <c r="A1182" s="19" t="s">
        <v>1215</v>
      </c>
    </row>
    <row r="1183" spans="1:1" x14ac:dyDescent="0.2">
      <c r="A1183" s="19" t="s">
        <v>1216</v>
      </c>
    </row>
    <row r="1184" spans="1:1" x14ac:dyDescent="0.2">
      <c r="A1184" s="19" t="s">
        <v>1217</v>
      </c>
    </row>
    <row r="1185" spans="1:1" x14ac:dyDescent="0.2">
      <c r="A1185" s="19" t="s">
        <v>1218</v>
      </c>
    </row>
    <row r="1186" spans="1:1" x14ac:dyDescent="0.2">
      <c r="A1186" s="19" t="s">
        <v>1219</v>
      </c>
    </row>
    <row r="1187" spans="1:1" x14ac:dyDescent="0.2">
      <c r="A1187" s="19" t="s">
        <v>1220</v>
      </c>
    </row>
    <row r="1188" spans="1:1" x14ac:dyDescent="0.2">
      <c r="A1188" s="19" t="s">
        <v>1221</v>
      </c>
    </row>
    <row r="1189" spans="1:1" x14ac:dyDescent="0.2">
      <c r="A1189" s="19" t="s">
        <v>1222</v>
      </c>
    </row>
    <row r="1190" spans="1:1" x14ac:dyDescent="0.2">
      <c r="A1190" s="19" t="s">
        <v>1223</v>
      </c>
    </row>
    <row r="1191" spans="1:1" x14ac:dyDescent="0.2">
      <c r="A1191" s="19" t="s">
        <v>1224</v>
      </c>
    </row>
    <row r="1192" spans="1:1" x14ac:dyDescent="0.2">
      <c r="A1192" s="19" t="s">
        <v>1225</v>
      </c>
    </row>
    <row r="1193" spans="1:1" x14ac:dyDescent="0.2">
      <c r="A1193" s="19" t="s">
        <v>1226</v>
      </c>
    </row>
    <row r="1194" spans="1:1" x14ac:dyDescent="0.2">
      <c r="A1194" s="19" t="s">
        <v>1227</v>
      </c>
    </row>
    <row r="1195" spans="1:1" x14ac:dyDescent="0.2">
      <c r="A1195" s="19" t="s">
        <v>1228</v>
      </c>
    </row>
    <row r="1196" spans="1:1" x14ac:dyDescent="0.2">
      <c r="A1196" s="19" t="s">
        <v>1229</v>
      </c>
    </row>
    <row r="1197" spans="1:1" x14ac:dyDescent="0.2">
      <c r="A1197" s="19" t="s">
        <v>1230</v>
      </c>
    </row>
    <row r="1198" spans="1:1" x14ac:dyDescent="0.2">
      <c r="A1198" s="19" t="s">
        <v>1231</v>
      </c>
    </row>
    <row r="1199" spans="1:1" x14ac:dyDescent="0.2">
      <c r="A1199" s="19" t="s">
        <v>1232</v>
      </c>
    </row>
    <row r="1200" spans="1:1" x14ac:dyDescent="0.2">
      <c r="A1200" s="19" t="s">
        <v>1233</v>
      </c>
    </row>
    <row r="1201" spans="1:1" x14ac:dyDescent="0.2">
      <c r="A1201" s="19" t="s">
        <v>1234</v>
      </c>
    </row>
    <row r="1202" spans="1:1" x14ac:dyDescent="0.2">
      <c r="A1202" s="19" t="s">
        <v>1235</v>
      </c>
    </row>
    <row r="1203" spans="1:1" x14ac:dyDescent="0.2">
      <c r="A1203" s="19" t="s">
        <v>1236</v>
      </c>
    </row>
    <row r="1204" spans="1:1" x14ac:dyDescent="0.2">
      <c r="A1204" s="19" t="s">
        <v>1237</v>
      </c>
    </row>
    <row r="1205" spans="1:1" x14ac:dyDescent="0.2">
      <c r="A1205" s="19" t="s">
        <v>1238</v>
      </c>
    </row>
    <row r="1206" spans="1:1" x14ac:dyDescent="0.2">
      <c r="A1206" s="19" t="s">
        <v>1239</v>
      </c>
    </row>
    <row r="1207" spans="1:1" x14ac:dyDescent="0.2">
      <c r="A1207" s="19" t="s">
        <v>1240</v>
      </c>
    </row>
    <row r="1208" spans="1:1" x14ac:dyDescent="0.2">
      <c r="A1208" s="19" t="s">
        <v>1241</v>
      </c>
    </row>
    <row r="1209" spans="1:1" x14ac:dyDescent="0.2">
      <c r="A1209" s="19" t="s">
        <v>1242</v>
      </c>
    </row>
    <row r="1210" spans="1:1" x14ac:dyDescent="0.2">
      <c r="A1210" s="19" t="s">
        <v>1243</v>
      </c>
    </row>
    <row r="1211" spans="1:1" x14ac:dyDescent="0.2">
      <c r="A1211" s="19" t="s">
        <v>1244</v>
      </c>
    </row>
    <row r="1212" spans="1:1" x14ac:dyDescent="0.2">
      <c r="A1212" s="19" t="s">
        <v>1245</v>
      </c>
    </row>
    <row r="1213" spans="1:1" x14ac:dyDescent="0.2">
      <c r="A1213" s="19" t="s">
        <v>1246</v>
      </c>
    </row>
    <row r="1214" spans="1:1" x14ac:dyDescent="0.2">
      <c r="A1214" s="19" t="s">
        <v>1247</v>
      </c>
    </row>
    <row r="1215" spans="1:1" x14ac:dyDescent="0.2">
      <c r="A1215" s="19" t="s">
        <v>1248</v>
      </c>
    </row>
    <row r="1216" spans="1:1" x14ac:dyDescent="0.2">
      <c r="A1216" s="19" t="s">
        <v>1249</v>
      </c>
    </row>
    <row r="1217" spans="1:1" x14ac:dyDescent="0.2">
      <c r="A1217" s="19" t="s">
        <v>1250</v>
      </c>
    </row>
    <row r="1218" spans="1:1" x14ac:dyDescent="0.2">
      <c r="A1218" s="19" t="s">
        <v>1251</v>
      </c>
    </row>
    <row r="1219" spans="1:1" x14ac:dyDescent="0.2">
      <c r="A1219" s="19" t="s">
        <v>1252</v>
      </c>
    </row>
    <row r="1220" spans="1:1" x14ac:dyDescent="0.2">
      <c r="A1220" s="19" t="s">
        <v>1253</v>
      </c>
    </row>
    <row r="1221" spans="1:1" x14ac:dyDescent="0.2">
      <c r="A1221" s="19" t="s">
        <v>1254</v>
      </c>
    </row>
    <row r="1222" spans="1:1" x14ac:dyDescent="0.2">
      <c r="A1222" s="19" t="s">
        <v>1255</v>
      </c>
    </row>
    <row r="1223" spans="1:1" x14ac:dyDescent="0.2">
      <c r="A1223" s="19" t="s">
        <v>1256</v>
      </c>
    </row>
    <row r="1224" spans="1:1" x14ac:dyDescent="0.2">
      <c r="A1224" s="19" t="s">
        <v>1257</v>
      </c>
    </row>
    <row r="1225" spans="1:1" x14ac:dyDescent="0.2">
      <c r="A1225" s="19" t="s">
        <v>1258</v>
      </c>
    </row>
    <row r="1226" spans="1:1" x14ac:dyDescent="0.2">
      <c r="A1226" s="19" t="s">
        <v>1259</v>
      </c>
    </row>
    <row r="1227" spans="1:1" x14ac:dyDescent="0.2">
      <c r="A1227" s="19" t="s">
        <v>1260</v>
      </c>
    </row>
    <row r="1228" spans="1:1" x14ac:dyDescent="0.2">
      <c r="A1228" s="19" t="s">
        <v>1261</v>
      </c>
    </row>
    <row r="1229" spans="1:1" x14ac:dyDescent="0.2">
      <c r="A1229" s="19" t="s">
        <v>1262</v>
      </c>
    </row>
    <row r="1230" spans="1:1" x14ac:dyDescent="0.2">
      <c r="A1230" s="19" t="s">
        <v>1263</v>
      </c>
    </row>
    <row r="1231" spans="1:1" x14ac:dyDescent="0.2">
      <c r="A1231" s="19" t="s">
        <v>1264</v>
      </c>
    </row>
    <row r="1232" spans="1:1" x14ac:dyDescent="0.2">
      <c r="A1232" s="19" t="s">
        <v>1265</v>
      </c>
    </row>
    <row r="1233" spans="1:1" x14ac:dyDescent="0.2">
      <c r="A1233" s="19" t="s">
        <v>1266</v>
      </c>
    </row>
    <row r="1234" spans="1:1" x14ac:dyDescent="0.2">
      <c r="A1234" s="19" t="s">
        <v>1267</v>
      </c>
    </row>
    <row r="1235" spans="1:1" x14ac:dyDescent="0.2">
      <c r="A1235" s="19" t="s">
        <v>1268</v>
      </c>
    </row>
    <row r="1236" spans="1:1" x14ac:dyDescent="0.2">
      <c r="A1236" s="19" t="s">
        <v>1269</v>
      </c>
    </row>
    <row r="1237" spans="1:1" x14ac:dyDescent="0.2">
      <c r="A1237" s="19" t="s">
        <v>1270</v>
      </c>
    </row>
    <row r="1238" spans="1:1" x14ac:dyDescent="0.2">
      <c r="A1238" s="19" t="s">
        <v>1271</v>
      </c>
    </row>
    <row r="1239" spans="1:1" x14ac:dyDescent="0.2">
      <c r="A1239" s="19" t="s">
        <v>1272</v>
      </c>
    </row>
    <row r="1240" spans="1:1" x14ac:dyDescent="0.2">
      <c r="A1240" s="19" t="s">
        <v>1273</v>
      </c>
    </row>
    <row r="1241" spans="1:1" x14ac:dyDescent="0.2">
      <c r="A1241" s="19" t="s">
        <v>1274</v>
      </c>
    </row>
    <row r="1242" spans="1:1" x14ac:dyDescent="0.2">
      <c r="A1242" s="19" t="s">
        <v>1275</v>
      </c>
    </row>
    <row r="1243" spans="1:1" x14ac:dyDescent="0.2">
      <c r="A1243" s="19" t="s">
        <v>1276</v>
      </c>
    </row>
    <row r="1244" spans="1:1" x14ac:dyDescent="0.2">
      <c r="A1244" s="19" t="s">
        <v>1277</v>
      </c>
    </row>
    <row r="1245" spans="1:1" x14ac:dyDescent="0.2">
      <c r="A1245" s="19" t="s">
        <v>1278</v>
      </c>
    </row>
    <row r="1246" spans="1:1" x14ac:dyDescent="0.2">
      <c r="A1246" s="19" t="s">
        <v>1279</v>
      </c>
    </row>
    <row r="1247" spans="1:1" x14ac:dyDescent="0.2">
      <c r="A1247" s="19" t="s">
        <v>1280</v>
      </c>
    </row>
    <row r="1248" spans="1:1" x14ac:dyDescent="0.2">
      <c r="A1248" s="19" t="s">
        <v>1281</v>
      </c>
    </row>
    <row r="1249" spans="1:1" x14ac:dyDescent="0.2">
      <c r="A1249" s="19" t="s">
        <v>1282</v>
      </c>
    </row>
    <row r="1250" spans="1:1" x14ac:dyDescent="0.2">
      <c r="A1250" s="19" t="s">
        <v>1283</v>
      </c>
    </row>
    <row r="1251" spans="1:1" x14ac:dyDescent="0.2">
      <c r="A1251" s="19" t="s">
        <v>1284</v>
      </c>
    </row>
    <row r="1252" spans="1:1" x14ac:dyDescent="0.2">
      <c r="A1252" s="19" t="s">
        <v>1285</v>
      </c>
    </row>
    <row r="1253" spans="1:1" x14ac:dyDescent="0.2">
      <c r="A1253" s="19" t="s">
        <v>1286</v>
      </c>
    </row>
    <row r="1254" spans="1:1" x14ac:dyDescent="0.2">
      <c r="A1254" s="19" t="s">
        <v>1287</v>
      </c>
    </row>
    <row r="1255" spans="1:1" x14ac:dyDescent="0.2">
      <c r="A1255" s="19" t="s">
        <v>1288</v>
      </c>
    </row>
    <row r="1256" spans="1:1" x14ac:dyDescent="0.2">
      <c r="A1256" s="19" t="s">
        <v>1289</v>
      </c>
    </row>
    <row r="1257" spans="1:1" x14ac:dyDescent="0.2">
      <c r="A1257" s="19" t="s">
        <v>1290</v>
      </c>
    </row>
    <row r="1258" spans="1:1" x14ac:dyDescent="0.2">
      <c r="A1258" s="19" t="s">
        <v>1291</v>
      </c>
    </row>
    <row r="1259" spans="1:1" x14ac:dyDescent="0.2">
      <c r="A1259" s="19" t="s">
        <v>1292</v>
      </c>
    </row>
    <row r="1260" spans="1:1" x14ac:dyDescent="0.2">
      <c r="A1260" s="19" t="s">
        <v>1293</v>
      </c>
    </row>
    <row r="1261" spans="1:1" x14ac:dyDescent="0.2">
      <c r="A1261" s="19" t="s">
        <v>1294</v>
      </c>
    </row>
    <row r="1262" spans="1:1" x14ac:dyDescent="0.2">
      <c r="A1262" s="19" t="s">
        <v>1295</v>
      </c>
    </row>
    <row r="1263" spans="1:1" x14ac:dyDescent="0.2">
      <c r="A1263" s="19" t="s">
        <v>1296</v>
      </c>
    </row>
    <row r="1264" spans="1:1" x14ac:dyDescent="0.2">
      <c r="A1264" s="19" t="s">
        <v>1297</v>
      </c>
    </row>
    <row r="1265" spans="1:1" x14ac:dyDescent="0.2">
      <c r="A1265" s="19" t="s">
        <v>1298</v>
      </c>
    </row>
    <row r="1266" spans="1:1" x14ac:dyDescent="0.2">
      <c r="A1266" s="19" t="s">
        <v>1299</v>
      </c>
    </row>
    <row r="1267" spans="1:1" x14ac:dyDescent="0.2">
      <c r="A1267" s="19" t="s">
        <v>1300</v>
      </c>
    </row>
    <row r="1268" spans="1:1" x14ac:dyDescent="0.2">
      <c r="A1268" s="19" t="s">
        <v>1301</v>
      </c>
    </row>
    <row r="1269" spans="1:1" x14ac:dyDescent="0.2">
      <c r="A1269" s="19" t="s">
        <v>1302</v>
      </c>
    </row>
    <row r="1270" spans="1:1" x14ac:dyDescent="0.2">
      <c r="A1270" s="19" t="s">
        <v>1303</v>
      </c>
    </row>
    <row r="1271" spans="1:1" x14ac:dyDescent="0.2">
      <c r="A1271" s="19" t="s">
        <v>1304</v>
      </c>
    </row>
    <row r="1272" spans="1:1" x14ac:dyDescent="0.2">
      <c r="A1272" s="19" t="s">
        <v>1305</v>
      </c>
    </row>
    <row r="1273" spans="1:1" x14ac:dyDescent="0.2">
      <c r="A1273" s="19" t="s">
        <v>1306</v>
      </c>
    </row>
    <row r="1274" spans="1:1" x14ac:dyDescent="0.2">
      <c r="A1274" s="19" t="s">
        <v>1307</v>
      </c>
    </row>
    <row r="1275" spans="1:1" x14ac:dyDescent="0.2">
      <c r="A1275" s="19" t="s">
        <v>1308</v>
      </c>
    </row>
    <row r="1276" spans="1:1" x14ac:dyDescent="0.2">
      <c r="A1276" s="19" t="s">
        <v>1309</v>
      </c>
    </row>
    <row r="1277" spans="1:1" x14ac:dyDescent="0.2">
      <c r="A1277" s="19" t="s">
        <v>1310</v>
      </c>
    </row>
    <row r="1278" spans="1:1" x14ac:dyDescent="0.2">
      <c r="A1278" s="19" t="s">
        <v>1311</v>
      </c>
    </row>
    <row r="1279" spans="1:1" x14ac:dyDescent="0.2">
      <c r="A1279" s="19" t="s">
        <v>1312</v>
      </c>
    </row>
    <row r="1280" spans="1:1" x14ac:dyDescent="0.2">
      <c r="A1280" s="19" t="s">
        <v>1313</v>
      </c>
    </row>
    <row r="1281" spans="1:1" x14ac:dyDescent="0.2">
      <c r="A1281" s="19" t="s">
        <v>1314</v>
      </c>
    </row>
    <row r="1282" spans="1:1" x14ac:dyDescent="0.2">
      <c r="A1282" s="19" t="s">
        <v>1315</v>
      </c>
    </row>
    <row r="1283" spans="1:1" x14ac:dyDescent="0.2">
      <c r="A1283" s="19" t="s">
        <v>1316</v>
      </c>
    </row>
    <row r="1284" spans="1:1" x14ac:dyDescent="0.2">
      <c r="A1284" s="19" t="s">
        <v>1317</v>
      </c>
    </row>
    <row r="1285" spans="1:1" x14ac:dyDescent="0.2">
      <c r="A1285" s="19" t="s">
        <v>1318</v>
      </c>
    </row>
    <row r="1286" spans="1:1" x14ac:dyDescent="0.2">
      <c r="A1286" s="19" t="s">
        <v>1319</v>
      </c>
    </row>
    <row r="1287" spans="1:1" x14ac:dyDescent="0.2">
      <c r="A1287" s="19" t="s">
        <v>1320</v>
      </c>
    </row>
    <row r="1288" spans="1:1" x14ac:dyDescent="0.2">
      <c r="A1288" s="19" t="s">
        <v>1321</v>
      </c>
    </row>
    <row r="1289" spans="1:1" x14ac:dyDescent="0.2">
      <c r="A1289" s="19" t="s">
        <v>1322</v>
      </c>
    </row>
    <row r="1290" spans="1:1" x14ac:dyDescent="0.2">
      <c r="A1290" s="19" t="s">
        <v>1323</v>
      </c>
    </row>
    <row r="1291" spans="1:1" x14ac:dyDescent="0.2">
      <c r="A1291" s="19" t="s">
        <v>1324</v>
      </c>
    </row>
    <row r="1292" spans="1:1" x14ac:dyDescent="0.2">
      <c r="A1292" s="19" t="s">
        <v>1325</v>
      </c>
    </row>
    <row r="1293" spans="1:1" x14ac:dyDescent="0.2">
      <c r="A1293" s="19" t="s">
        <v>1326</v>
      </c>
    </row>
    <row r="1294" spans="1:1" x14ac:dyDescent="0.2">
      <c r="A1294" s="19" t="s">
        <v>1327</v>
      </c>
    </row>
    <row r="1295" spans="1:1" x14ac:dyDescent="0.2">
      <c r="A1295" s="19" t="s">
        <v>1328</v>
      </c>
    </row>
    <row r="1296" spans="1:1" x14ac:dyDescent="0.2">
      <c r="A1296" s="19" t="s">
        <v>1329</v>
      </c>
    </row>
    <row r="1297" spans="1:1" x14ac:dyDescent="0.2">
      <c r="A1297" s="19" t="s">
        <v>1330</v>
      </c>
    </row>
    <row r="1298" spans="1:1" x14ac:dyDescent="0.2">
      <c r="A1298" s="19" t="s">
        <v>1331</v>
      </c>
    </row>
    <row r="1299" spans="1:1" x14ac:dyDescent="0.2">
      <c r="A1299" s="19" t="s">
        <v>1332</v>
      </c>
    </row>
    <row r="1300" spans="1:1" x14ac:dyDescent="0.2">
      <c r="A1300" s="19" t="s">
        <v>1333</v>
      </c>
    </row>
    <row r="1301" spans="1:1" x14ac:dyDescent="0.2">
      <c r="A1301" s="19" t="s">
        <v>1334</v>
      </c>
    </row>
    <row r="1302" spans="1:1" x14ac:dyDescent="0.2">
      <c r="A1302" s="19" t="s">
        <v>1335</v>
      </c>
    </row>
    <row r="1303" spans="1:1" x14ac:dyDescent="0.2">
      <c r="A1303" s="19" t="s">
        <v>1336</v>
      </c>
    </row>
    <row r="1304" spans="1:1" x14ac:dyDescent="0.2">
      <c r="A1304" s="19" t="s">
        <v>1337</v>
      </c>
    </row>
    <row r="1305" spans="1:1" x14ac:dyDescent="0.2">
      <c r="A1305" s="19" t="s">
        <v>1338</v>
      </c>
    </row>
    <row r="1306" spans="1:1" x14ac:dyDescent="0.2">
      <c r="A1306" s="19" t="s">
        <v>1339</v>
      </c>
    </row>
    <row r="1307" spans="1:1" x14ac:dyDescent="0.2">
      <c r="A1307" s="19" t="s">
        <v>1340</v>
      </c>
    </row>
    <row r="1308" spans="1:1" x14ac:dyDescent="0.2">
      <c r="A1308" s="19" t="s">
        <v>1341</v>
      </c>
    </row>
    <row r="1309" spans="1:1" x14ac:dyDescent="0.2">
      <c r="A1309" s="19" t="s">
        <v>1342</v>
      </c>
    </row>
    <row r="1310" spans="1:1" x14ac:dyDescent="0.2">
      <c r="A1310" s="19" t="s">
        <v>1343</v>
      </c>
    </row>
    <row r="1311" spans="1:1" x14ac:dyDescent="0.2">
      <c r="A1311" s="19" t="s">
        <v>1344</v>
      </c>
    </row>
    <row r="1312" spans="1:1" x14ac:dyDescent="0.2">
      <c r="A1312" s="19" t="s">
        <v>1345</v>
      </c>
    </row>
    <row r="1313" spans="1:1" x14ac:dyDescent="0.2">
      <c r="A1313" s="19" t="s">
        <v>1346</v>
      </c>
    </row>
    <row r="1314" spans="1:1" x14ac:dyDescent="0.2">
      <c r="A1314" s="19" t="s">
        <v>1347</v>
      </c>
    </row>
    <row r="1315" spans="1:1" x14ac:dyDescent="0.2">
      <c r="A1315" s="19" t="s">
        <v>1348</v>
      </c>
    </row>
    <row r="1316" spans="1:1" x14ac:dyDescent="0.2">
      <c r="A1316" s="19" t="s">
        <v>1349</v>
      </c>
    </row>
    <row r="1317" spans="1:1" x14ac:dyDescent="0.2">
      <c r="A1317" s="19" t="s">
        <v>1350</v>
      </c>
    </row>
    <row r="1318" spans="1:1" x14ac:dyDescent="0.2">
      <c r="A1318" s="19" t="s">
        <v>1351</v>
      </c>
    </row>
    <row r="1319" spans="1:1" x14ac:dyDescent="0.2">
      <c r="A1319" s="19" t="s">
        <v>1352</v>
      </c>
    </row>
    <row r="1320" spans="1:1" x14ac:dyDescent="0.2">
      <c r="A1320" s="19" t="s">
        <v>1353</v>
      </c>
    </row>
    <row r="1321" spans="1:1" x14ac:dyDescent="0.2">
      <c r="A1321" s="19" t="s">
        <v>1354</v>
      </c>
    </row>
    <row r="1322" spans="1:1" x14ac:dyDescent="0.2">
      <c r="A1322" s="19" t="s">
        <v>1355</v>
      </c>
    </row>
    <row r="1323" spans="1:1" x14ac:dyDescent="0.2">
      <c r="A1323" s="19" t="s">
        <v>1356</v>
      </c>
    </row>
    <row r="1324" spans="1:1" x14ac:dyDescent="0.2">
      <c r="A1324" s="19" t="s">
        <v>1357</v>
      </c>
    </row>
    <row r="1325" spans="1:1" x14ac:dyDescent="0.2">
      <c r="A1325" s="19" t="s">
        <v>1358</v>
      </c>
    </row>
    <row r="1326" spans="1:1" x14ac:dyDescent="0.2">
      <c r="A1326" s="19" t="s">
        <v>1359</v>
      </c>
    </row>
    <row r="1327" spans="1:1" x14ac:dyDescent="0.2">
      <c r="A1327" s="19" t="s">
        <v>1360</v>
      </c>
    </row>
    <row r="1328" spans="1:1" x14ac:dyDescent="0.2">
      <c r="A1328" s="19" t="s">
        <v>1361</v>
      </c>
    </row>
    <row r="1329" spans="1:1" x14ac:dyDescent="0.2">
      <c r="A1329" s="19" t="s">
        <v>1362</v>
      </c>
    </row>
    <row r="1330" spans="1:1" x14ac:dyDescent="0.2">
      <c r="A1330" s="19" t="s">
        <v>1363</v>
      </c>
    </row>
    <row r="1331" spans="1:1" x14ac:dyDescent="0.2">
      <c r="A1331" s="19" t="s">
        <v>1364</v>
      </c>
    </row>
    <row r="1332" spans="1:1" x14ac:dyDescent="0.2">
      <c r="A1332" s="19" t="s">
        <v>1365</v>
      </c>
    </row>
    <row r="1333" spans="1:1" x14ac:dyDescent="0.2">
      <c r="A1333" s="19" t="s">
        <v>1366</v>
      </c>
    </row>
    <row r="1334" spans="1:1" x14ac:dyDescent="0.2">
      <c r="A1334" s="19" t="s">
        <v>1367</v>
      </c>
    </row>
    <row r="1335" spans="1:1" x14ac:dyDescent="0.2">
      <c r="A1335" s="19" t="s">
        <v>1368</v>
      </c>
    </row>
    <row r="1336" spans="1:1" x14ac:dyDescent="0.2">
      <c r="A1336" s="19" t="s">
        <v>1369</v>
      </c>
    </row>
    <row r="1337" spans="1:1" x14ac:dyDescent="0.2">
      <c r="A1337" s="19" t="s">
        <v>1370</v>
      </c>
    </row>
    <row r="1338" spans="1:1" x14ac:dyDescent="0.2">
      <c r="A1338" s="19" t="s">
        <v>1371</v>
      </c>
    </row>
    <row r="1339" spans="1:1" x14ac:dyDescent="0.2">
      <c r="A1339" s="19" t="s">
        <v>1372</v>
      </c>
    </row>
    <row r="1340" spans="1:1" x14ac:dyDescent="0.2">
      <c r="A1340" s="19" t="s">
        <v>1373</v>
      </c>
    </row>
    <row r="1341" spans="1:1" x14ac:dyDescent="0.2">
      <c r="A1341" s="19" t="s">
        <v>1374</v>
      </c>
    </row>
    <row r="1342" spans="1:1" x14ac:dyDescent="0.2">
      <c r="A1342" s="19" t="s">
        <v>1375</v>
      </c>
    </row>
    <row r="1343" spans="1:1" x14ac:dyDescent="0.2">
      <c r="A1343" s="19" t="s">
        <v>1376</v>
      </c>
    </row>
    <row r="1344" spans="1:1" x14ac:dyDescent="0.2">
      <c r="A1344" s="19" t="s">
        <v>1377</v>
      </c>
    </row>
    <row r="1345" spans="1:1" x14ac:dyDescent="0.2">
      <c r="A1345" s="19" t="s">
        <v>1378</v>
      </c>
    </row>
    <row r="1346" spans="1:1" x14ac:dyDescent="0.2">
      <c r="A1346" s="19" t="s">
        <v>1379</v>
      </c>
    </row>
    <row r="1347" spans="1:1" x14ac:dyDescent="0.2">
      <c r="A1347" s="19" t="s">
        <v>1380</v>
      </c>
    </row>
    <row r="1348" spans="1:1" x14ac:dyDescent="0.2">
      <c r="A1348" s="19" t="s">
        <v>1381</v>
      </c>
    </row>
    <row r="1349" spans="1:1" x14ac:dyDescent="0.2">
      <c r="A1349" s="19" t="s">
        <v>1382</v>
      </c>
    </row>
    <row r="1350" spans="1:1" x14ac:dyDescent="0.2">
      <c r="A1350" s="19" t="s">
        <v>1383</v>
      </c>
    </row>
    <row r="1351" spans="1:1" x14ac:dyDescent="0.2">
      <c r="A1351" s="19" t="s">
        <v>1384</v>
      </c>
    </row>
    <row r="1352" spans="1:1" x14ac:dyDescent="0.2">
      <c r="A1352" s="19" t="s">
        <v>1385</v>
      </c>
    </row>
    <row r="1353" spans="1:1" x14ac:dyDescent="0.2">
      <c r="A1353" s="19" t="s">
        <v>1386</v>
      </c>
    </row>
    <row r="1354" spans="1:1" x14ac:dyDescent="0.2">
      <c r="A1354" s="19" t="s">
        <v>1387</v>
      </c>
    </row>
    <row r="1355" spans="1:1" x14ac:dyDescent="0.2">
      <c r="A1355" s="19" t="s">
        <v>1388</v>
      </c>
    </row>
    <row r="1356" spans="1:1" x14ac:dyDescent="0.2">
      <c r="A1356" s="19" t="s">
        <v>1389</v>
      </c>
    </row>
    <row r="1357" spans="1:1" x14ac:dyDescent="0.2">
      <c r="A1357" s="19" t="s">
        <v>1390</v>
      </c>
    </row>
    <row r="1358" spans="1:1" x14ac:dyDescent="0.2">
      <c r="A1358" s="19" t="s">
        <v>1391</v>
      </c>
    </row>
    <row r="1359" spans="1:1" x14ac:dyDescent="0.2">
      <c r="A1359" s="19" t="s">
        <v>1392</v>
      </c>
    </row>
    <row r="1360" spans="1:1" x14ac:dyDescent="0.2">
      <c r="A1360" s="19" t="s">
        <v>1393</v>
      </c>
    </row>
    <row r="1361" spans="1:1" x14ac:dyDescent="0.2">
      <c r="A1361" s="19" t="s">
        <v>1394</v>
      </c>
    </row>
    <row r="1362" spans="1:1" x14ac:dyDescent="0.2">
      <c r="A1362" s="19" t="s">
        <v>1395</v>
      </c>
    </row>
    <row r="1363" spans="1:1" x14ac:dyDescent="0.2">
      <c r="A1363" s="19" t="s">
        <v>1396</v>
      </c>
    </row>
    <row r="1364" spans="1:1" x14ac:dyDescent="0.2">
      <c r="A1364" s="19" t="s">
        <v>1397</v>
      </c>
    </row>
    <row r="1365" spans="1:1" x14ac:dyDescent="0.2">
      <c r="A1365" s="19" t="s">
        <v>1398</v>
      </c>
    </row>
    <row r="1366" spans="1:1" x14ac:dyDescent="0.2">
      <c r="A1366" s="19" t="s">
        <v>1399</v>
      </c>
    </row>
    <row r="1367" spans="1:1" x14ac:dyDescent="0.2">
      <c r="A1367" s="19" t="s">
        <v>1400</v>
      </c>
    </row>
    <row r="1368" spans="1:1" x14ac:dyDescent="0.2">
      <c r="A1368" s="19" t="s">
        <v>1401</v>
      </c>
    </row>
    <row r="1369" spans="1:1" x14ac:dyDescent="0.2">
      <c r="A1369" s="19" t="s">
        <v>1402</v>
      </c>
    </row>
    <row r="1370" spans="1:1" x14ac:dyDescent="0.2">
      <c r="A1370" s="19" t="s">
        <v>1403</v>
      </c>
    </row>
    <row r="1371" spans="1:1" x14ac:dyDescent="0.2">
      <c r="A1371" s="19" t="s">
        <v>1404</v>
      </c>
    </row>
    <row r="1372" spans="1:1" x14ac:dyDescent="0.2">
      <c r="A1372" s="19" t="s">
        <v>1405</v>
      </c>
    </row>
    <row r="1373" spans="1:1" x14ac:dyDescent="0.2">
      <c r="A1373" s="19" t="s">
        <v>1406</v>
      </c>
    </row>
    <row r="1374" spans="1:1" x14ac:dyDescent="0.2">
      <c r="A1374" s="19" t="s">
        <v>1407</v>
      </c>
    </row>
    <row r="1375" spans="1:1" x14ac:dyDescent="0.2">
      <c r="A1375" s="19" t="s">
        <v>1408</v>
      </c>
    </row>
    <row r="1376" spans="1:1" x14ac:dyDescent="0.2">
      <c r="A1376" s="19" t="s">
        <v>1409</v>
      </c>
    </row>
    <row r="1377" spans="1:1" x14ac:dyDescent="0.2">
      <c r="A1377" s="19" t="s">
        <v>1410</v>
      </c>
    </row>
    <row r="1378" spans="1:1" x14ac:dyDescent="0.2">
      <c r="A1378" s="19" t="s">
        <v>1411</v>
      </c>
    </row>
    <row r="1379" spans="1:1" x14ac:dyDescent="0.2">
      <c r="A1379" s="19" t="s">
        <v>1412</v>
      </c>
    </row>
    <row r="1380" spans="1:1" x14ac:dyDescent="0.2">
      <c r="A1380" s="19" t="s">
        <v>1413</v>
      </c>
    </row>
    <row r="1381" spans="1:1" x14ac:dyDescent="0.2">
      <c r="A1381" s="19" t="s">
        <v>1414</v>
      </c>
    </row>
    <row r="1382" spans="1:1" x14ac:dyDescent="0.2">
      <c r="A1382" s="19" t="s">
        <v>1415</v>
      </c>
    </row>
    <row r="1383" spans="1:1" x14ac:dyDescent="0.2">
      <c r="A1383" s="19" t="s">
        <v>1416</v>
      </c>
    </row>
    <row r="1384" spans="1:1" x14ac:dyDescent="0.2">
      <c r="A1384" s="19" t="s">
        <v>1417</v>
      </c>
    </row>
    <row r="1385" spans="1:1" x14ac:dyDescent="0.2">
      <c r="A1385" s="19" t="s">
        <v>1418</v>
      </c>
    </row>
    <row r="1386" spans="1:1" x14ac:dyDescent="0.2">
      <c r="A1386" s="19" t="s">
        <v>1419</v>
      </c>
    </row>
    <row r="1387" spans="1:1" x14ac:dyDescent="0.2">
      <c r="A1387" s="19" t="s">
        <v>1420</v>
      </c>
    </row>
    <row r="1388" spans="1:1" x14ac:dyDescent="0.2">
      <c r="A1388" s="19" t="s">
        <v>1421</v>
      </c>
    </row>
    <row r="1389" spans="1:1" x14ac:dyDescent="0.2">
      <c r="A1389" s="19" t="s">
        <v>1422</v>
      </c>
    </row>
    <row r="1390" spans="1:1" x14ac:dyDescent="0.2">
      <c r="A1390" s="19" t="s">
        <v>1423</v>
      </c>
    </row>
    <row r="1391" spans="1:1" x14ac:dyDescent="0.2">
      <c r="A1391" s="19" t="s">
        <v>1424</v>
      </c>
    </row>
    <row r="1392" spans="1:1" x14ac:dyDescent="0.2">
      <c r="A1392" s="19" t="s">
        <v>1425</v>
      </c>
    </row>
    <row r="1393" spans="1:1" x14ac:dyDescent="0.2">
      <c r="A1393" s="19" t="s">
        <v>1426</v>
      </c>
    </row>
    <row r="1394" spans="1:1" x14ac:dyDescent="0.2">
      <c r="A1394" s="19" t="s">
        <v>1427</v>
      </c>
    </row>
    <row r="1395" spans="1:1" x14ac:dyDescent="0.2">
      <c r="A1395" s="19" t="s">
        <v>1428</v>
      </c>
    </row>
    <row r="1396" spans="1:1" x14ac:dyDescent="0.2">
      <c r="A1396" s="19" t="s">
        <v>1429</v>
      </c>
    </row>
    <row r="1397" spans="1:1" x14ac:dyDescent="0.2">
      <c r="A1397" s="19" t="s">
        <v>1430</v>
      </c>
    </row>
    <row r="1398" spans="1:1" x14ac:dyDescent="0.2">
      <c r="A1398" s="19" t="s">
        <v>1431</v>
      </c>
    </row>
    <row r="1399" spans="1:1" x14ac:dyDescent="0.2">
      <c r="A1399" s="19" t="s">
        <v>1432</v>
      </c>
    </row>
    <row r="1400" spans="1:1" x14ac:dyDescent="0.2">
      <c r="A1400" s="19" t="s">
        <v>1433</v>
      </c>
    </row>
    <row r="1401" spans="1:1" x14ac:dyDescent="0.2">
      <c r="A1401" s="19" t="s">
        <v>1434</v>
      </c>
    </row>
    <row r="1402" spans="1:1" x14ac:dyDescent="0.2">
      <c r="A1402" s="19" t="s">
        <v>1435</v>
      </c>
    </row>
    <row r="1403" spans="1:1" x14ac:dyDescent="0.2">
      <c r="A1403" s="19" t="s">
        <v>1436</v>
      </c>
    </row>
    <row r="1404" spans="1:1" x14ac:dyDescent="0.2">
      <c r="A1404" s="19" t="s">
        <v>1437</v>
      </c>
    </row>
    <row r="1405" spans="1:1" x14ac:dyDescent="0.2">
      <c r="A1405" s="19" t="s">
        <v>1438</v>
      </c>
    </row>
    <row r="1406" spans="1:1" x14ac:dyDescent="0.2">
      <c r="A1406" s="19" t="s">
        <v>1439</v>
      </c>
    </row>
    <row r="1407" spans="1:1" x14ac:dyDescent="0.2">
      <c r="A1407" s="19" t="s">
        <v>1440</v>
      </c>
    </row>
    <row r="1408" spans="1:1" x14ac:dyDescent="0.2">
      <c r="A1408" s="19" t="s">
        <v>1441</v>
      </c>
    </row>
    <row r="1409" spans="1:1" x14ac:dyDescent="0.2">
      <c r="A1409" s="19" t="s">
        <v>1442</v>
      </c>
    </row>
    <row r="1410" spans="1:1" x14ac:dyDescent="0.2">
      <c r="A1410" s="19" t="s">
        <v>1443</v>
      </c>
    </row>
    <row r="1411" spans="1:1" x14ac:dyDescent="0.2">
      <c r="A1411" s="19" t="s">
        <v>1444</v>
      </c>
    </row>
    <row r="1412" spans="1:1" x14ac:dyDescent="0.2">
      <c r="A1412" s="19" t="s">
        <v>1445</v>
      </c>
    </row>
    <row r="1413" spans="1:1" x14ac:dyDescent="0.2">
      <c r="A1413" s="19" t="s">
        <v>1446</v>
      </c>
    </row>
    <row r="1414" spans="1:1" x14ac:dyDescent="0.2">
      <c r="A1414" s="19" t="s">
        <v>1447</v>
      </c>
    </row>
    <row r="1415" spans="1:1" x14ac:dyDescent="0.2">
      <c r="A1415" s="19" t="s">
        <v>1448</v>
      </c>
    </row>
    <row r="1416" spans="1:1" x14ac:dyDescent="0.2">
      <c r="A1416" s="19" t="s">
        <v>1449</v>
      </c>
    </row>
    <row r="1417" spans="1:1" x14ac:dyDescent="0.2">
      <c r="A1417" s="19" t="s">
        <v>1450</v>
      </c>
    </row>
    <row r="1418" spans="1:1" x14ac:dyDescent="0.2">
      <c r="A1418" s="19" t="s">
        <v>1451</v>
      </c>
    </row>
    <row r="1419" spans="1:1" x14ac:dyDescent="0.2">
      <c r="A1419" s="19" t="s">
        <v>1452</v>
      </c>
    </row>
    <row r="1420" spans="1:1" x14ac:dyDescent="0.2">
      <c r="A1420" s="19" t="s">
        <v>1453</v>
      </c>
    </row>
    <row r="1421" spans="1:1" x14ac:dyDescent="0.2">
      <c r="A1421" s="19" t="s">
        <v>1454</v>
      </c>
    </row>
    <row r="1422" spans="1:1" x14ac:dyDescent="0.2">
      <c r="A1422" s="19" t="s">
        <v>1455</v>
      </c>
    </row>
    <row r="1423" spans="1:1" x14ac:dyDescent="0.2">
      <c r="A1423" s="19" t="s">
        <v>1456</v>
      </c>
    </row>
    <row r="1424" spans="1:1" x14ac:dyDescent="0.2">
      <c r="A1424" s="19" t="s">
        <v>1457</v>
      </c>
    </row>
    <row r="1425" spans="1:1" x14ac:dyDescent="0.2">
      <c r="A1425" s="19" t="s">
        <v>1458</v>
      </c>
    </row>
    <row r="1426" spans="1:1" x14ac:dyDescent="0.2">
      <c r="A1426" s="19" t="s">
        <v>1459</v>
      </c>
    </row>
    <row r="1427" spans="1:1" x14ac:dyDescent="0.2">
      <c r="A1427" s="19" t="s">
        <v>1460</v>
      </c>
    </row>
    <row r="1428" spans="1:1" x14ac:dyDescent="0.2">
      <c r="A1428" s="19" t="s">
        <v>1461</v>
      </c>
    </row>
    <row r="1429" spans="1:1" x14ac:dyDescent="0.2">
      <c r="A1429" s="19" t="s">
        <v>1462</v>
      </c>
    </row>
    <row r="1430" spans="1:1" x14ac:dyDescent="0.2">
      <c r="A1430" s="19" t="s">
        <v>1463</v>
      </c>
    </row>
    <row r="1431" spans="1:1" x14ac:dyDescent="0.2">
      <c r="A1431" s="19" t="s">
        <v>1464</v>
      </c>
    </row>
    <row r="1432" spans="1:1" x14ac:dyDescent="0.2">
      <c r="A1432" s="19" t="s">
        <v>1465</v>
      </c>
    </row>
    <row r="1433" spans="1:1" x14ac:dyDescent="0.2">
      <c r="A1433" s="19" t="s">
        <v>1466</v>
      </c>
    </row>
    <row r="1434" spans="1:1" x14ac:dyDescent="0.2">
      <c r="A1434" s="19" t="s">
        <v>1467</v>
      </c>
    </row>
    <row r="1435" spans="1:1" x14ac:dyDescent="0.2">
      <c r="A1435" s="19" t="s">
        <v>1468</v>
      </c>
    </row>
    <row r="1436" spans="1:1" x14ac:dyDescent="0.2">
      <c r="A1436" s="19" t="s">
        <v>1469</v>
      </c>
    </row>
    <row r="1437" spans="1:1" x14ac:dyDescent="0.2">
      <c r="A1437" s="19" t="s">
        <v>1470</v>
      </c>
    </row>
    <row r="1438" spans="1:1" x14ac:dyDescent="0.2">
      <c r="A1438" s="19" t="s">
        <v>1471</v>
      </c>
    </row>
    <row r="1439" spans="1:1" x14ac:dyDescent="0.2">
      <c r="A1439" s="19" t="s">
        <v>1472</v>
      </c>
    </row>
    <row r="1440" spans="1:1" x14ac:dyDescent="0.2">
      <c r="A1440" s="19" t="s">
        <v>1473</v>
      </c>
    </row>
    <row r="1441" spans="1:1" x14ac:dyDescent="0.2">
      <c r="A1441" s="19" t="s">
        <v>1474</v>
      </c>
    </row>
    <row r="1442" spans="1:1" x14ac:dyDescent="0.2">
      <c r="A1442" s="19" t="s">
        <v>1475</v>
      </c>
    </row>
    <row r="1443" spans="1:1" x14ac:dyDescent="0.2">
      <c r="A1443" s="19" t="s">
        <v>1476</v>
      </c>
    </row>
    <row r="1444" spans="1:1" x14ac:dyDescent="0.2">
      <c r="A1444" s="19" t="s">
        <v>1477</v>
      </c>
    </row>
    <row r="1445" spans="1:1" x14ac:dyDescent="0.2">
      <c r="A1445" s="19" t="s">
        <v>1478</v>
      </c>
    </row>
    <row r="1446" spans="1:1" x14ac:dyDescent="0.2">
      <c r="A1446" s="19" t="s">
        <v>1479</v>
      </c>
    </row>
    <row r="1447" spans="1:1" x14ac:dyDescent="0.2">
      <c r="A1447" s="19" t="s">
        <v>1480</v>
      </c>
    </row>
    <row r="1448" spans="1:1" x14ac:dyDescent="0.2">
      <c r="A1448" s="19" t="s">
        <v>1481</v>
      </c>
    </row>
    <row r="1449" spans="1:1" x14ac:dyDescent="0.2">
      <c r="A1449" s="19" t="s">
        <v>1482</v>
      </c>
    </row>
    <row r="1450" spans="1:1" x14ac:dyDescent="0.2">
      <c r="A1450" s="19" t="s">
        <v>1483</v>
      </c>
    </row>
    <row r="1451" spans="1:1" x14ac:dyDescent="0.2">
      <c r="A1451" s="19" t="s">
        <v>1484</v>
      </c>
    </row>
    <row r="1452" spans="1:1" x14ac:dyDescent="0.2">
      <c r="A1452" s="19" t="s">
        <v>1485</v>
      </c>
    </row>
    <row r="1453" spans="1:1" x14ac:dyDescent="0.2">
      <c r="A1453" s="19" t="s">
        <v>1486</v>
      </c>
    </row>
    <row r="1454" spans="1:1" x14ac:dyDescent="0.2">
      <c r="A1454" s="19" t="s">
        <v>1487</v>
      </c>
    </row>
    <row r="1455" spans="1:1" x14ac:dyDescent="0.2">
      <c r="A1455" s="19" t="s">
        <v>1488</v>
      </c>
    </row>
    <row r="1456" spans="1:1" x14ac:dyDescent="0.2">
      <c r="A1456" s="19" t="s">
        <v>1489</v>
      </c>
    </row>
    <row r="1457" spans="1:1" x14ac:dyDescent="0.2">
      <c r="A1457" s="19" t="s">
        <v>1490</v>
      </c>
    </row>
    <row r="1458" spans="1:1" x14ac:dyDescent="0.2">
      <c r="A1458" s="19" t="s">
        <v>1491</v>
      </c>
    </row>
    <row r="1459" spans="1:1" x14ac:dyDescent="0.2">
      <c r="A1459" s="19" t="s">
        <v>1492</v>
      </c>
    </row>
    <row r="1460" spans="1:1" x14ac:dyDescent="0.2">
      <c r="A1460" s="19" t="s">
        <v>1493</v>
      </c>
    </row>
    <row r="1461" spans="1:1" x14ac:dyDescent="0.2">
      <c r="A1461" s="19" t="s">
        <v>1494</v>
      </c>
    </row>
    <row r="1462" spans="1:1" x14ac:dyDescent="0.2">
      <c r="A1462" s="19" t="s">
        <v>1495</v>
      </c>
    </row>
    <row r="1463" spans="1:1" x14ac:dyDescent="0.2">
      <c r="A1463" s="19" t="s">
        <v>1496</v>
      </c>
    </row>
    <row r="1464" spans="1:1" x14ac:dyDescent="0.2">
      <c r="A1464" s="19" t="s">
        <v>1497</v>
      </c>
    </row>
    <row r="1465" spans="1:1" x14ac:dyDescent="0.2">
      <c r="A1465" s="19" t="s">
        <v>1498</v>
      </c>
    </row>
    <row r="1466" spans="1:1" x14ac:dyDescent="0.2">
      <c r="A1466" s="19" t="s">
        <v>1499</v>
      </c>
    </row>
    <row r="1467" spans="1:1" x14ac:dyDescent="0.2">
      <c r="A1467" s="19" t="s">
        <v>1500</v>
      </c>
    </row>
    <row r="1468" spans="1:1" x14ac:dyDescent="0.2">
      <c r="A1468" s="19" t="s">
        <v>1501</v>
      </c>
    </row>
    <row r="1469" spans="1:1" x14ac:dyDescent="0.2">
      <c r="A1469" s="19" t="s">
        <v>1502</v>
      </c>
    </row>
    <row r="1470" spans="1:1" x14ac:dyDescent="0.2">
      <c r="A1470" s="19" t="s">
        <v>1503</v>
      </c>
    </row>
    <row r="1471" spans="1:1" x14ac:dyDescent="0.2">
      <c r="A1471" s="19" t="s">
        <v>1504</v>
      </c>
    </row>
    <row r="1472" spans="1:1" x14ac:dyDescent="0.2">
      <c r="A1472" s="19" t="s">
        <v>1505</v>
      </c>
    </row>
    <row r="1473" spans="1:1" x14ac:dyDescent="0.2">
      <c r="A1473" s="19" t="s">
        <v>1506</v>
      </c>
    </row>
    <row r="1474" spans="1:1" x14ac:dyDescent="0.2">
      <c r="A1474" s="19" t="s">
        <v>1507</v>
      </c>
    </row>
    <row r="1475" spans="1:1" x14ac:dyDescent="0.2">
      <c r="A1475" s="19" t="s">
        <v>1508</v>
      </c>
    </row>
    <row r="1476" spans="1:1" x14ac:dyDescent="0.2">
      <c r="A1476" s="19" t="s">
        <v>1509</v>
      </c>
    </row>
    <row r="1477" spans="1:1" x14ac:dyDescent="0.2">
      <c r="A1477" s="19" t="s">
        <v>1510</v>
      </c>
    </row>
    <row r="1478" spans="1:1" x14ac:dyDescent="0.2">
      <c r="A1478" s="19" t="s">
        <v>1511</v>
      </c>
    </row>
    <row r="1479" spans="1:1" x14ac:dyDescent="0.2">
      <c r="A1479" s="19" t="s">
        <v>1512</v>
      </c>
    </row>
    <row r="1480" spans="1:1" x14ac:dyDescent="0.2">
      <c r="A1480" s="19" t="s">
        <v>1513</v>
      </c>
    </row>
    <row r="1481" spans="1:1" x14ac:dyDescent="0.2">
      <c r="A1481" s="19" t="s">
        <v>1514</v>
      </c>
    </row>
    <row r="1482" spans="1:1" x14ac:dyDescent="0.2">
      <c r="A1482" s="19" t="s">
        <v>1515</v>
      </c>
    </row>
    <row r="1483" spans="1:1" x14ac:dyDescent="0.2">
      <c r="A1483" s="19" t="s">
        <v>1516</v>
      </c>
    </row>
    <row r="1484" spans="1:1" x14ac:dyDescent="0.2">
      <c r="A1484" s="19" t="s">
        <v>1517</v>
      </c>
    </row>
    <row r="1485" spans="1:1" x14ac:dyDescent="0.2">
      <c r="A1485" s="19" t="s">
        <v>1518</v>
      </c>
    </row>
    <row r="1486" spans="1:1" x14ac:dyDescent="0.2">
      <c r="A1486" s="19" t="s">
        <v>1519</v>
      </c>
    </row>
    <row r="1487" spans="1:1" x14ac:dyDescent="0.2">
      <c r="A1487" s="19" t="s">
        <v>1520</v>
      </c>
    </row>
    <row r="1488" spans="1:1" x14ac:dyDescent="0.2">
      <c r="A1488" s="19" t="s">
        <v>1521</v>
      </c>
    </row>
    <row r="1489" spans="1:1" x14ac:dyDescent="0.2">
      <c r="A1489" s="19" t="s">
        <v>1522</v>
      </c>
    </row>
    <row r="1490" spans="1:1" x14ac:dyDescent="0.2">
      <c r="A1490" s="19" t="s">
        <v>1523</v>
      </c>
    </row>
    <row r="1491" spans="1:1" x14ac:dyDescent="0.2">
      <c r="A1491" s="19" t="s">
        <v>1524</v>
      </c>
    </row>
    <row r="1492" spans="1:1" x14ac:dyDescent="0.2">
      <c r="A1492" s="19" t="s">
        <v>1525</v>
      </c>
    </row>
    <row r="1493" spans="1:1" x14ac:dyDescent="0.2">
      <c r="A1493" s="19" t="s">
        <v>1526</v>
      </c>
    </row>
    <row r="1494" spans="1:1" x14ac:dyDescent="0.2">
      <c r="A1494" s="19" t="s">
        <v>1527</v>
      </c>
    </row>
    <row r="1495" spans="1:1" x14ac:dyDescent="0.2">
      <c r="A1495" s="19" t="s">
        <v>1528</v>
      </c>
    </row>
    <row r="1496" spans="1:1" x14ac:dyDescent="0.2">
      <c r="A1496" s="19" t="s">
        <v>1529</v>
      </c>
    </row>
    <row r="1497" spans="1:1" x14ac:dyDescent="0.2">
      <c r="A1497" s="19" t="s">
        <v>1530</v>
      </c>
    </row>
    <row r="1498" spans="1:1" x14ac:dyDescent="0.2">
      <c r="A1498" s="19" t="s">
        <v>1531</v>
      </c>
    </row>
    <row r="1499" spans="1:1" x14ac:dyDescent="0.2">
      <c r="A1499" s="19" t="s">
        <v>1532</v>
      </c>
    </row>
    <row r="1500" spans="1:1" x14ac:dyDescent="0.2">
      <c r="A1500" s="19" t="s">
        <v>1533</v>
      </c>
    </row>
    <row r="1501" spans="1:1" x14ac:dyDescent="0.2">
      <c r="A1501" s="19" t="s">
        <v>1534</v>
      </c>
    </row>
    <row r="1502" spans="1:1" x14ac:dyDescent="0.2">
      <c r="A1502" s="19" t="s">
        <v>1535</v>
      </c>
    </row>
    <row r="1503" spans="1:1" x14ac:dyDescent="0.2">
      <c r="A1503" s="19" t="s">
        <v>1536</v>
      </c>
    </row>
    <row r="1504" spans="1:1" x14ac:dyDescent="0.2">
      <c r="A1504" s="19" t="s">
        <v>1537</v>
      </c>
    </row>
    <row r="1505" spans="1:1" x14ac:dyDescent="0.2">
      <c r="A1505" s="19" t="s">
        <v>1538</v>
      </c>
    </row>
    <row r="1506" spans="1:1" x14ac:dyDescent="0.2">
      <c r="A1506" s="19" t="s">
        <v>1539</v>
      </c>
    </row>
    <row r="1507" spans="1:1" x14ac:dyDescent="0.2">
      <c r="A1507" s="19" t="s">
        <v>1540</v>
      </c>
    </row>
    <row r="1508" spans="1:1" x14ac:dyDescent="0.2">
      <c r="A1508" s="19" t="s">
        <v>1541</v>
      </c>
    </row>
    <row r="1509" spans="1:1" x14ac:dyDescent="0.2">
      <c r="A1509" s="19" t="s">
        <v>1542</v>
      </c>
    </row>
    <row r="1510" spans="1:1" x14ac:dyDescent="0.2">
      <c r="A1510" s="19" t="s">
        <v>1543</v>
      </c>
    </row>
    <row r="1511" spans="1:1" x14ac:dyDescent="0.2">
      <c r="A1511" s="19" t="s">
        <v>1544</v>
      </c>
    </row>
    <row r="1512" spans="1:1" x14ac:dyDescent="0.2">
      <c r="A1512" s="19" t="s">
        <v>1545</v>
      </c>
    </row>
    <row r="1513" spans="1:1" x14ac:dyDescent="0.2">
      <c r="A1513" s="19" t="s">
        <v>1546</v>
      </c>
    </row>
    <row r="1514" spans="1:1" x14ac:dyDescent="0.2">
      <c r="A1514" s="19" t="s">
        <v>1547</v>
      </c>
    </row>
    <row r="1515" spans="1:1" x14ac:dyDescent="0.2">
      <c r="A1515" s="19" t="s">
        <v>1548</v>
      </c>
    </row>
    <row r="1516" spans="1:1" x14ac:dyDescent="0.2">
      <c r="A1516" s="19" t="s">
        <v>1549</v>
      </c>
    </row>
    <row r="1517" spans="1:1" x14ac:dyDescent="0.2">
      <c r="A1517" s="19" t="s">
        <v>1550</v>
      </c>
    </row>
    <row r="1518" spans="1:1" x14ac:dyDescent="0.2">
      <c r="A1518" s="19" t="s">
        <v>1551</v>
      </c>
    </row>
    <row r="1519" spans="1:1" x14ac:dyDescent="0.2">
      <c r="A1519" s="19" t="s">
        <v>1552</v>
      </c>
    </row>
    <row r="1520" spans="1:1" x14ac:dyDescent="0.2">
      <c r="A1520" s="19" t="s">
        <v>1553</v>
      </c>
    </row>
    <row r="1521" spans="1:1" x14ac:dyDescent="0.2">
      <c r="A1521" s="19" t="s">
        <v>1554</v>
      </c>
    </row>
    <row r="1522" spans="1:1" x14ac:dyDescent="0.2">
      <c r="A1522" s="19" t="s">
        <v>1555</v>
      </c>
    </row>
    <row r="1523" spans="1:1" x14ac:dyDescent="0.2">
      <c r="A1523" s="19" t="s">
        <v>1556</v>
      </c>
    </row>
    <row r="1524" spans="1:1" x14ac:dyDescent="0.2">
      <c r="A1524" s="19" t="s">
        <v>1557</v>
      </c>
    </row>
    <row r="1525" spans="1:1" x14ac:dyDescent="0.2">
      <c r="A1525" s="19" t="s">
        <v>1558</v>
      </c>
    </row>
    <row r="1526" spans="1:1" x14ac:dyDescent="0.2">
      <c r="A1526" s="19" t="s">
        <v>1559</v>
      </c>
    </row>
    <row r="1527" spans="1:1" x14ac:dyDescent="0.2">
      <c r="A1527" s="19" t="s">
        <v>1560</v>
      </c>
    </row>
    <row r="1528" spans="1:1" x14ac:dyDescent="0.2">
      <c r="A1528" s="19" t="s">
        <v>1561</v>
      </c>
    </row>
    <row r="1529" spans="1:1" x14ac:dyDescent="0.2">
      <c r="A1529" s="19" t="s">
        <v>1562</v>
      </c>
    </row>
    <row r="1530" spans="1:1" x14ac:dyDescent="0.2">
      <c r="A1530" s="19" t="s">
        <v>1563</v>
      </c>
    </row>
    <row r="1531" spans="1:1" x14ac:dyDescent="0.2">
      <c r="A1531" s="19" t="s">
        <v>1564</v>
      </c>
    </row>
    <row r="1532" spans="1:1" x14ac:dyDescent="0.2">
      <c r="A1532" s="19" t="s">
        <v>1565</v>
      </c>
    </row>
    <row r="1533" spans="1:1" x14ac:dyDescent="0.2">
      <c r="A1533" s="19" t="s">
        <v>1566</v>
      </c>
    </row>
    <row r="1534" spans="1:1" x14ac:dyDescent="0.2">
      <c r="A1534" s="19" t="s">
        <v>1567</v>
      </c>
    </row>
    <row r="1535" spans="1:1" x14ac:dyDescent="0.2">
      <c r="A1535" s="19" t="s">
        <v>1568</v>
      </c>
    </row>
    <row r="1536" spans="1:1" x14ac:dyDescent="0.2">
      <c r="A1536" s="19" t="s">
        <v>1569</v>
      </c>
    </row>
    <row r="1537" spans="1:1" x14ac:dyDescent="0.2">
      <c r="A1537" s="19" t="s">
        <v>1570</v>
      </c>
    </row>
    <row r="1538" spans="1:1" x14ac:dyDescent="0.2">
      <c r="A1538" s="19" t="s">
        <v>1571</v>
      </c>
    </row>
    <row r="1539" spans="1:1" x14ac:dyDescent="0.2">
      <c r="A1539" s="19" t="s">
        <v>1572</v>
      </c>
    </row>
    <row r="1540" spans="1:1" x14ac:dyDescent="0.2">
      <c r="A1540" s="19" t="s">
        <v>1573</v>
      </c>
    </row>
    <row r="1541" spans="1:1" x14ac:dyDescent="0.2">
      <c r="A1541" s="19" t="s">
        <v>1574</v>
      </c>
    </row>
    <row r="1542" spans="1:1" x14ac:dyDescent="0.2">
      <c r="A1542" s="19" t="s">
        <v>1575</v>
      </c>
    </row>
    <row r="1543" spans="1:1" x14ac:dyDescent="0.2">
      <c r="A1543" s="19" t="s">
        <v>1576</v>
      </c>
    </row>
    <row r="1544" spans="1:1" x14ac:dyDescent="0.2">
      <c r="A1544" s="19" t="s">
        <v>1577</v>
      </c>
    </row>
    <row r="1545" spans="1:1" x14ac:dyDescent="0.2">
      <c r="A1545" s="19" t="s">
        <v>1578</v>
      </c>
    </row>
    <row r="1546" spans="1:1" x14ac:dyDescent="0.2">
      <c r="A1546" s="19" t="s">
        <v>1579</v>
      </c>
    </row>
    <row r="1547" spans="1:1" x14ac:dyDescent="0.2">
      <c r="A1547" s="19" t="s">
        <v>1580</v>
      </c>
    </row>
    <row r="1548" spans="1:1" x14ac:dyDescent="0.2">
      <c r="A1548" s="19" t="s">
        <v>1581</v>
      </c>
    </row>
    <row r="1549" spans="1:1" x14ac:dyDescent="0.2">
      <c r="A1549" s="19" t="s">
        <v>1582</v>
      </c>
    </row>
    <row r="1550" spans="1:1" x14ac:dyDescent="0.2">
      <c r="A1550" s="19" t="s">
        <v>1583</v>
      </c>
    </row>
    <row r="1551" spans="1:1" x14ac:dyDescent="0.2">
      <c r="A1551" s="19" t="s">
        <v>1584</v>
      </c>
    </row>
    <row r="1552" spans="1:1" x14ac:dyDescent="0.2">
      <c r="A1552" s="19" t="s">
        <v>1585</v>
      </c>
    </row>
    <row r="1553" spans="1:1" x14ac:dyDescent="0.2">
      <c r="A1553" s="19" t="s">
        <v>1586</v>
      </c>
    </row>
    <row r="1554" spans="1:1" x14ac:dyDescent="0.2">
      <c r="A1554" s="19" t="s">
        <v>1587</v>
      </c>
    </row>
    <row r="1555" spans="1:1" x14ac:dyDescent="0.2">
      <c r="A1555" s="19" t="s">
        <v>1588</v>
      </c>
    </row>
    <row r="1556" spans="1:1" x14ac:dyDescent="0.2">
      <c r="A1556" s="19" t="s">
        <v>1589</v>
      </c>
    </row>
    <row r="1557" spans="1:1" x14ac:dyDescent="0.2">
      <c r="A1557" s="19" t="s">
        <v>1590</v>
      </c>
    </row>
    <row r="1558" spans="1:1" x14ac:dyDescent="0.2">
      <c r="A1558" s="19" t="s">
        <v>1591</v>
      </c>
    </row>
    <row r="1559" spans="1:1" x14ac:dyDescent="0.2">
      <c r="A1559" s="19" t="s">
        <v>1592</v>
      </c>
    </row>
    <row r="1560" spans="1:1" x14ac:dyDescent="0.2">
      <c r="A1560" s="19" t="s">
        <v>1593</v>
      </c>
    </row>
    <row r="1561" spans="1:1" x14ac:dyDescent="0.2">
      <c r="A1561" s="19" t="s">
        <v>1594</v>
      </c>
    </row>
    <row r="1562" spans="1:1" x14ac:dyDescent="0.2">
      <c r="A1562" s="19" t="s">
        <v>1595</v>
      </c>
    </row>
    <row r="1563" spans="1:1" x14ac:dyDescent="0.2">
      <c r="A1563" s="19" t="s">
        <v>1596</v>
      </c>
    </row>
    <row r="1564" spans="1:1" x14ac:dyDescent="0.2">
      <c r="A1564" s="19" t="s">
        <v>1597</v>
      </c>
    </row>
    <row r="1565" spans="1:1" x14ac:dyDescent="0.2">
      <c r="A1565" s="19" t="s">
        <v>1598</v>
      </c>
    </row>
    <row r="1566" spans="1:1" x14ac:dyDescent="0.2">
      <c r="A1566" s="19" t="s">
        <v>1599</v>
      </c>
    </row>
    <row r="1567" spans="1:1" x14ac:dyDescent="0.2">
      <c r="A1567" s="19" t="s">
        <v>1600</v>
      </c>
    </row>
    <row r="1568" spans="1:1" x14ac:dyDescent="0.2">
      <c r="A1568" s="19" t="s">
        <v>1601</v>
      </c>
    </row>
    <row r="1569" spans="1:1" x14ac:dyDescent="0.2">
      <c r="A1569" s="19" t="s">
        <v>1602</v>
      </c>
    </row>
    <row r="1570" spans="1:1" x14ac:dyDescent="0.2">
      <c r="A1570" s="19" t="s">
        <v>1603</v>
      </c>
    </row>
    <row r="1571" spans="1:1" x14ac:dyDescent="0.2">
      <c r="A1571" s="19" t="s">
        <v>1604</v>
      </c>
    </row>
    <row r="1572" spans="1:1" x14ac:dyDescent="0.2">
      <c r="A1572" s="19" t="s">
        <v>1605</v>
      </c>
    </row>
    <row r="1573" spans="1:1" x14ac:dyDescent="0.2">
      <c r="A1573" s="19" t="s">
        <v>1606</v>
      </c>
    </row>
    <row r="1574" spans="1:1" x14ac:dyDescent="0.2">
      <c r="A1574" s="19" t="s">
        <v>1607</v>
      </c>
    </row>
    <row r="1575" spans="1:1" x14ac:dyDescent="0.2">
      <c r="A1575" s="19" t="s">
        <v>1608</v>
      </c>
    </row>
    <row r="1576" spans="1:1" x14ac:dyDescent="0.2">
      <c r="A1576" s="19" t="s">
        <v>1609</v>
      </c>
    </row>
    <row r="1577" spans="1:1" x14ac:dyDescent="0.2">
      <c r="A1577" s="19" t="s">
        <v>1610</v>
      </c>
    </row>
    <row r="1578" spans="1:1" x14ac:dyDescent="0.2">
      <c r="A1578" s="19" t="s">
        <v>1611</v>
      </c>
    </row>
    <row r="1579" spans="1:1" x14ac:dyDescent="0.2">
      <c r="A1579" s="19" t="s">
        <v>1612</v>
      </c>
    </row>
    <row r="1580" spans="1:1" x14ac:dyDescent="0.2">
      <c r="A1580" s="19" t="s">
        <v>1613</v>
      </c>
    </row>
    <row r="1581" spans="1:1" x14ac:dyDescent="0.2">
      <c r="A1581" s="19" t="s">
        <v>1614</v>
      </c>
    </row>
    <row r="1582" spans="1:1" x14ac:dyDescent="0.2">
      <c r="A1582" s="19" t="s">
        <v>1615</v>
      </c>
    </row>
    <row r="1583" spans="1:1" x14ac:dyDescent="0.2">
      <c r="A1583" s="19" t="s">
        <v>1616</v>
      </c>
    </row>
    <row r="1584" spans="1:1" x14ac:dyDescent="0.2">
      <c r="A1584" s="19" t="s">
        <v>1617</v>
      </c>
    </row>
    <row r="1585" spans="1:1" x14ac:dyDescent="0.2">
      <c r="A1585" s="19" t="s">
        <v>1618</v>
      </c>
    </row>
    <row r="1586" spans="1:1" x14ac:dyDescent="0.2">
      <c r="A1586" s="19" t="s">
        <v>1619</v>
      </c>
    </row>
    <row r="1587" spans="1:1" x14ac:dyDescent="0.2">
      <c r="A1587" s="19" t="s">
        <v>1620</v>
      </c>
    </row>
    <row r="1588" spans="1:1" x14ac:dyDescent="0.2">
      <c r="A1588" s="19" t="s">
        <v>1621</v>
      </c>
    </row>
    <row r="1589" spans="1:1" x14ac:dyDescent="0.2">
      <c r="A1589" s="19" t="s">
        <v>1622</v>
      </c>
    </row>
    <row r="1590" spans="1:1" x14ac:dyDescent="0.2">
      <c r="A1590" s="19" t="s">
        <v>1623</v>
      </c>
    </row>
    <row r="1591" spans="1:1" x14ac:dyDescent="0.2">
      <c r="A1591" s="19" t="s">
        <v>1624</v>
      </c>
    </row>
    <row r="1592" spans="1:1" x14ac:dyDescent="0.2">
      <c r="A1592" s="19" t="s">
        <v>1625</v>
      </c>
    </row>
    <row r="1593" spans="1:1" x14ac:dyDescent="0.2">
      <c r="A1593" s="19" t="s">
        <v>1626</v>
      </c>
    </row>
    <row r="1594" spans="1:1" x14ac:dyDescent="0.2">
      <c r="A1594" s="19" t="s">
        <v>1627</v>
      </c>
    </row>
    <row r="1595" spans="1:1" x14ac:dyDescent="0.2">
      <c r="A1595" s="19" t="s">
        <v>1628</v>
      </c>
    </row>
    <row r="1596" spans="1:1" x14ac:dyDescent="0.2">
      <c r="A1596" s="19" t="s">
        <v>1629</v>
      </c>
    </row>
    <row r="1597" spans="1:1" x14ac:dyDescent="0.2">
      <c r="A1597" s="19" t="s">
        <v>1630</v>
      </c>
    </row>
    <row r="1598" spans="1:1" x14ac:dyDescent="0.2">
      <c r="A1598" s="19" t="s">
        <v>1631</v>
      </c>
    </row>
    <row r="1599" spans="1:1" x14ac:dyDescent="0.2">
      <c r="A1599" s="19" t="s">
        <v>1632</v>
      </c>
    </row>
    <row r="1600" spans="1:1" x14ac:dyDescent="0.2">
      <c r="A1600" s="19" t="s">
        <v>1633</v>
      </c>
    </row>
    <row r="1601" spans="1:1" x14ac:dyDescent="0.2">
      <c r="A1601" s="19" t="s">
        <v>1634</v>
      </c>
    </row>
    <row r="1602" spans="1:1" x14ac:dyDescent="0.2">
      <c r="A1602" s="19" t="s">
        <v>1635</v>
      </c>
    </row>
    <row r="1603" spans="1:1" x14ac:dyDescent="0.2">
      <c r="A1603" s="19" t="s">
        <v>1636</v>
      </c>
    </row>
    <row r="1604" spans="1:1" x14ac:dyDescent="0.2">
      <c r="A1604" s="19" t="s">
        <v>1637</v>
      </c>
    </row>
    <row r="1605" spans="1:1" x14ac:dyDescent="0.2">
      <c r="A1605" s="19" t="s">
        <v>1638</v>
      </c>
    </row>
    <row r="1606" spans="1:1" x14ac:dyDescent="0.2">
      <c r="A1606" s="19" t="s">
        <v>1639</v>
      </c>
    </row>
    <row r="1607" spans="1:1" x14ac:dyDescent="0.2">
      <c r="A1607" s="19" t="s">
        <v>1640</v>
      </c>
    </row>
    <row r="1608" spans="1:1" x14ac:dyDescent="0.2">
      <c r="A1608" s="19" t="s">
        <v>1641</v>
      </c>
    </row>
    <row r="1609" spans="1:1" x14ac:dyDescent="0.2">
      <c r="A1609" s="19" t="s">
        <v>1642</v>
      </c>
    </row>
    <row r="1610" spans="1:1" x14ac:dyDescent="0.2">
      <c r="A1610" s="19" t="s">
        <v>1643</v>
      </c>
    </row>
    <row r="1611" spans="1:1" x14ac:dyDescent="0.2">
      <c r="A1611" s="19" t="s">
        <v>1644</v>
      </c>
    </row>
    <row r="1612" spans="1:1" x14ac:dyDescent="0.2">
      <c r="A1612" s="19" t="s">
        <v>1645</v>
      </c>
    </row>
    <row r="1613" spans="1:1" x14ac:dyDescent="0.2">
      <c r="A1613" s="19" t="s">
        <v>1646</v>
      </c>
    </row>
    <row r="1614" spans="1:1" x14ac:dyDescent="0.2">
      <c r="A1614" s="19" t="s">
        <v>1647</v>
      </c>
    </row>
    <row r="1615" spans="1:1" x14ac:dyDescent="0.2">
      <c r="A1615" s="19" t="s">
        <v>1648</v>
      </c>
    </row>
    <row r="1616" spans="1:1" x14ac:dyDescent="0.2">
      <c r="A1616" s="19" t="s">
        <v>1649</v>
      </c>
    </row>
    <row r="1617" spans="1:1" x14ac:dyDescent="0.2">
      <c r="A1617" s="19" t="s">
        <v>1650</v>
      </c>
    </row>
    <row r="1618" spans="1:1" x14ac:dyDescent="0.2">
      <c r="A1618" s="19" t="s">
        <v>1651</v>
      </c>
    </row>
    <row r="1619" spans="1:1" x14ac:dyDescent="0.2">
      <c r="A1619" s="19" t="s">
        <v>1652</v>
      </c>
    </row>
    <row r="1620" spans="1:1" x14ac:dyDescent="0.2">
      <c r="A1620" s="19" t="s">
        <v>1653</v>
      </c>
    </row>
    <row r="1621" spans="1:1" x14ac:dyDescent="0.2">
      <c r="A1621" s="19" t="s">
        <v>1654</v>
      </c>
    </row>
    <row r="1622" spans="1:1" x14ac:dyDescent="0.2">
      <c r="A1622" s="19" t="s">
        <v>1655</v>
      </c>
    </row>
    <row r="1623" spans="1:1" x14ac:dyDescent="0.2">
      <c r="A1623" s="19" t="s">
        <v>1656</v>
      </c>
    </row>
    <row r="1624" spans="1:1" x14ac:dyDescent="0.2">
      <c r="A1624" s="19" t="s">
        <v>1657</v>
      </c>
    </row>
    <row r="1625" spans="1:1" x14ac:dyDescent="0.2">
      <c r="A1625" s="19" t="s">
        <v>1658</v>
      </c>
    </row>
    <row r="1626" spans="1:1" x14ac:dyDescent="0.2">
      <c r="A1626" s="19" t="s">
        <v>1659</v>
      </c>
    </row>
    <row r="1627" spans="1:1" x14ac:dyDescent="0.2">
      <c r="A1627" s="19" t="s">
        <v>1660</v>
      </c>
    </row>
    <row r="1628" spans="1:1" x14ac:dyDescent="0.2">
      <c r="A1628" s="19" t="s">
        <v>1661</v>
      </c>
    </row>
    <row r="1629" spans="1:1" x14ac:dyDescent="0.2">
      <c r="A1629" s="19" t="s">
        <v>1662</v>
      </c>
    </row>
    <row r="1630" spans="1:1" x14ac:dyDescent="0.2">
      <c r="A1630" s="19" t="s">
        <v>1663</v>
      </c>
    </row>
    <row r="1631" spans="1:1" x14ac:dyDescent="0.2">
      <c r="A1631" s="19" t="s">
        <v>1664</v>
      </c>
    </row>
    <row r="1632" spans="1:1" x14ac:dyDescent="0.2">
      <c r="A1632" s="19" t="s">
        <v>1665</v>
      </c>
    </row>
    <row r="1633" spans="1:1" x14ac:dyDescent="0.2">
      <c r="A1633" s="19" t="s">
        <v>1666</v>
      </c>
    </row>
    <row r="1634" spans="1:1" x14ac:dyDescent="0.2">
      <c r="A1634" s="19" t="s">
        <v>1667</v>
      </c>
    </row>
    <row r="1635" spans="1:1" x14ac:dyDescent="0.2">
      <c r="A1635" s="19" t="s">
        <v>1668</v>
      </c>
    </row>
    <row r="1636" spans="1:1" x14ac:dyDescent="0.2">
      <c r="A1636" s="19" t="s">
        <v>1669</v>
      </c>
    </row>
    <row r="1637" spans="1:1" x14ac:dyDescent="0.2">
      <c r="A1637" s="19" t="s">
        <v>1670</v>
      </c>
    </row>
    <row r="1638" spans="1:1" x14ac:dyDescent="0.2">
      <c r="A1638" s="19" t="s">
        <v>1671</v>
      </c>
    </row>
    <row r="1639" spans="1:1" x14ac:dyDescent="0.2">
      <c r="A1639" s="19" t="s">
        <v>1672</v>
      </c>
    </row>
    <row r="1640" spans="1:1" x14ac:dyDescent="0.2">
      <c r="A1640" s="19" t="s">
        <v>1673</v>
      </c>
    </row>
    <row r="1641" spans="1:1" x14ac:dyDescent="0.2">
      <c r="A1641" s="19" t="s">
        <v>1674</v>
      </c>
    </row>
    <row r="1642" spans="1:1" x14ac:dyDescent="0.2">
      <c r="A1642" s="19" t="s">
        <v>1675</v>
      </c>
    </row>
    <row r="1643" spans="1:1" x14ac:dyDescent="0.2">
      <c r="A1643" s="19" t="s">
        <v>1676</v>
      </c>
    </row>
    <row r="1644" spans="1:1" x14ac:dyDescent="0.2">
      <c r="A1644" s="19" t="s">
        <v>1677</v>
      </c>
    </row>
    <row r="1645" spans="1:1" x14ac:dyDescent="0.2">
      <c r="A1645" s="19" t="s">
        <v>1678</v>
      </c>
    </row>
    <row r="1646" spans="1:1" x14ac:dyDescent="0.2">
      <c r="A1646" s="19" t="s">
        <v>1679</v>
      </c>
    </row>
    <row r="1647" spans="1:1" x14ac:dyDescent="0.2">
      <c r="A1647" s="19" t="s">
        <v>1680</v>
      </c>
    </row>
    <row r="1648" spans="1:1" x14ac:dyDescent="0.2">
      <c r="A1648" s="19" t="s">
        <v>1681</v>
      </c>
    </row>
    <row r="1649" spans="1:1" x14ac:dyDescent="0.2">
      <c r="A1649" s="19" t="s">
        <v>1682</v>
      </c>
    </row>
    <row r="1650" spans="1:1" x14ac:dyDescent="0.2">
      <c r="A1650" s="19" t="s">
        <v>1683</v>
      </c>
    </row>
    <row r="1651" spans="1:1" x14ac:dyDescent="0.2">
      <c r="A1651" s="19" t="s">
        <v>1684</v>
      </c>
    </row>
    <row r="1652" spans="1:1" x14ac:dyDescent="0.2">
      <c r="A1652" s="19" t="s">
        <v>1685</v>
      </c>
    </row>
    <row r="1653" spans="1:1" x14ac:dyDescent="0.2">
      <c r="A1653" s="19" t="s">
        <v>1686</v>
      </c>
    </row>
    <row r="1654" spans="1:1" x14ac:dyDescent="0.2">
      <c r="A1654" s="19" t="s">
        <v>1687</v>
      </c>
    </row>
    <row r="1655" spans="1:1" x14ac:dyDescent="0.2">
      <c r="A1655" s="19" t="s">
        <v>1688</v>
      </c>
    </row>
    <row r="1656" spans="1:1" x14ac:dyDescent="0.2">
      <c r="A1656" s="19" t="s">
        <v>1689</v>
      </c>
    </row>
    <row r="1657" spans="1:1" x14ac:dyDescent="0.2">
      <c r="A1657" s="19" t="s">
        <v>1690</v>
      </c>
    </row>
    <row r="1658" spans="1:1" x14ac:dyDescent="0.2">
      <c r="A1658" s="19" t="s">
        <v>1691</v>
      </c>
    </row>
    <row r="1659" spans="1:1" x14ac:dyDescent="0.2">
      <c r="A1659" s="19" t="s">
        <v>1692</v>
      </c>
    </row>
    <row r="1660" spans="1:1" x14ac:dyDescent="0.2">
      <c r="A1660" s="19" t="s">
        <v>1693</v>
      </c>
    </row>
    <row r="1661" spans="1:1" x14ac:dyDescent="0.2">
      <c r="A1661" s="19" t="s">
        <v>1694</v>
      </c>
    </row>
    <row r="1662" spans="1:1" x14ac:dyDescent="0.2">
      <c r="A1662" s="19" t="s">
        <v>1695</v>
      </c>
    </row>
    <row r="1663" spans="1:1" x14ac:dyDescent="0.2">
      <c r="A1663" s="19" t="s">
        <v>1696</v>
      </c>
    </row>
    <row r="1664" spans="1:1" x14ac:dyDescent="0.2">
      <c r="A1664" s="19" t="s">
        <v>1697</v>
      </c>
    </row>
    <row r="1665" spans="1:1" x14ac:dyDescent="0.2">
      <c r="A1665" s="19" t="s">
        <v>1698</v>
      </c>
    </row>
    <row r="1666" spans="1:1" x14ac:dyDescent="0.2">
      <c r="A1666" s="19" t="s">
        <v>1699</v>
      </c>
    </row>
    <row r="1667" spans="1:1" x14ac:dyDescent="0.2">
      <c r="A1667" s="19" t="s">
        <v>1700</v>
      </c>
    </row>
    <row r="1668" spans="1:1" x14ac:dyDescent="0.2">
      <c r="A1668" s="19" t="s">
        <v>1701</v>
      </c>
    </row>
    <row r="1669" spans="1:1" x14ac:dyDescent="0.2">
      <c r="A1669" s="19" t="s">
        <v>1702</v>
      </c>
    </row>
    <row r="1670" spans="1:1" x14ac:dyDescent="0.2">
      <c r="A1670" s="19" t="s">
        <v>1703</v>
      </c>
    </row>
    <row r="1671" spans="1:1" x14ac:dyDescent="0.2">
      <c r="A1671" s="19" t="s">
        <v>1704</v>
      </c>
    </row>
    <row r="1672" spans="1:1" x14ac:dyDescent="0.2">
      <c r="A1672" s="19" t="s">
        <v>1705</v>
      </c>
    </row>
    <row r="1673" spans="1:1" x14ac:dyDescent="0.2">
      <c r="A1673" s="19" t="s">
        <v>1706</v>
      </c>
    </row>
    <row r="1674" spans="1:1" x14ac:dyDescent="0.2">
      <c r="A1674" s="19" t="s">
        <v>1707</v>
      </c>
    </row>
    <row r="1675" spans="1:1" x14ac:dyDescent="0.2">
      <c r="A1675" s="19" t="s">
        <v>1708</v>
      </c>
    </row>
    <row r="1676" spans="1:1" x14ac:dyDescent="0.2">
      <c r="A1676" s="19" t="s">
        <v>1709</v>
      </c>
    </row>
    <row r="1677" spans="1:1" x14ac:dyDescent="0.2">
      <c r="A1677" s="19" t="s">
        <v>1710</v>
      </c>
    </row>
    <row r="1678" spans="1:1" x14ac:dyDescent="0.2">
      <c r="A1678" s="19" t="s">
        <v>1711</v>
      </c>
    </row>
    <row r="1679" spans="1:1" x14ac:dyDescent="0.2">
      <c r="A1679" s="19" t="s">
        <v>1712</v>
      </c>
    </row>
    <row r="1680" spans="1:1" x14ac:dyDescent="0.2">
      <c r="A1680" s="19" t="s">
        <v>1713</v>
      </c>
    </row>
    <row r="1681" spans="1:1" x14ac:dyDescent="0.2">
      <c r="A1681" s="19" t="s">
        <v>1714</v>
      </c>
    </row>
    <row r="1682" spans="1:1" x14ac:dyDescent="0.2">
      <c r="A1682" s="19" t="s">
        <v>1715</v>
      </c>
    </row>
    <row r="1683" spans="1:1" x14ac:dyDescent="0.2">
      <c r="A1683" s="19" t="s">
        <v>1716</v>
      </c>
    </row>
    <row r="1684" spans="1:1" x14ac:dyDescent="0.2">
      <c r="A1684" s="19" t="s">
        <v>1717</v>
      </c>
    </row>
    <row r="1685" spans="1:1" x14ac:dyDescent="0.2">
      <c r="A1685" s="19" t="s">
        <v>1718</v>
      </c>
    </row>
    <row r="1686" spans="1:1" x14ac:dyDescent="0.2">
      <c r="A1686" s="19" t="s">
        <v>1719</v>
      </c>
    </row>
    <row r="1687" spans="1:1" x14ac:dyDescent="0.2">
      <c r="A1687" s="19" t="s">
        <v>1720</v>
      </c>
    </row>
    <row r="1688" spans="1:1" x14ac:dyDescent="0.2">
      <c r="A1688" s="19" t="s">
        <v>1721</v>
      </c>
    </row>
    <row r="1689" spans="1:1" x14ac:dyDescent="0.2">
      <c r="A1689" s="19" t="s">
        <v>1722</v>
      </c>
    </row>
    <row r="1690" spans="1:1" x14ac:dyDescent="0.2">
      <c r="A1690" s="19" t="s">
        <v>1723</v>
      </c>
    </row>
    <row r="1691" spans="1:1" x14ac:dyDescent="0.2">
      <c r="A1691" s="19" t="s">
        <v>1724</v>
      </c>
    </row>
    <row r="1692" spans="1:1" x14ac:dyDescent="0.2">
      <c r="A1692" s="19" t="s">
        <v>1725</v>
      </c>
    </row>
    <row r="1693" spans="1:1" x14ac:dyDescent="0.2">
      <c r="A1693" s="19" t="s">
        <v>1726</v>
      </c>
    </row>
    <row r="1694" spans="1:1" x14ac:dyDescent="0.2">
      <c r="A1694" s="19" t="s">
        <v>1727</v>
      </c>
    </row>
    <row r="1695" spans="1:1" x14ac:dyDescent="0.2">
      <c r="A1695" s="19" t="s">
        <v>1728</v>
      </c>
    </row>
    <row r="1696" spans="1:1" x14ac:dyDescent="0.2">
      <c r="A1696" s="19" t="s">
        <v>1729</v>
      </c>
    </row>
    <row r="1697" spans="1:1" x14ac:dyDescent="0.2">
      <c r="A1697" s="19" t="s">
        <v>1730</v>
      </c>
    </row>
    <row r="1698" spans="1:1" x14ac:dyDescent="0.2">
      <c r="A1698" s="19" t="s">
        <v>1731</v>
      </c>
    </row>
    <row r="1699" spans="1:1" x14ac:dyDescent="0.2">
      <c r="A1699" s="19" t="s">
        <v>1732</v>
      </c>
    </row>
    <row r="1700" spans="1:1" x14ac:dyDescent="0.2">
      <c r="A1700" s="19" t="s">
        <v>1733</v>
      </c>
    </row>
    <row r="1701" spans="1:1" x14ac:dyDescent="0.2">
      <c r="A1701" s="19" t="s">
        <v>1734</v>
      </c>
    </row>
    <row r="1702" spans="1:1" x14ac:dyDescent="0.2">
      <c r="A1702" s="19" t="s">
        <v>1735</v>
      </c>
    </row>
    <row r="1703" spans="1:1" x14ac:dyDescent="0.2">
      <c r="A1703" s="19" t="s">
        <v>1736</v>
      </c>
    </row>
    <row r="1704" spans="1:1" x14ac:dyDescent="0.2">
      <c r="A1704" s="19" t="s">
        <v>1737</v>
      </c>
    </row>
    <row r="1705" spans="1:1" x14ac:dyDescent="0.2">
      <c r="A1705" s="19" t="s">
        <v>1738</v>
      </c>
    </row>
    <row r="1706" spans="1:1" x14ac:dyDescent="0.2">
      <c r="A1706" s="19" t="s">
        <v>1739</v>
      </c>
    </row>
    <row r="1707" spans="1:1" x14ac:dyDescent="0.2">
      <c r="A1707" s="19" t="s">
        <v>1740</v>
      </c>
    </row>
    <row r="1708" spans="1:1" x14ac:dyDescent="0.2">
      <c r="A1708" s="19" t="s">
        <v>1741</v>
      </c>
    </row>
    <row r="1709" spans="1:1" x14ac:dyDescent="0.2">
      <c r="A1709" s="19" t="s">
        <v>1742</v>
      </c>
    </row>
    <row r="1710" spans="1:1" x14ac:dyDescent="0.2">
      <c r="A1710" s="19" t="s">
        <v>1743</v>
      </c>
    </row>
    <row r="1711" spans="1:1" x14ac:dyDescent="0.2">
      <c r="A1711" s="19" t="s">
        <v>1744</v>
      </c>
    </row>
    <row r="1712" spans="1:1" x14ac:dyDescent="0.2">
      <c r="A1712" s="19" t="s">
        <v>1745</v>
      </c>
    </row>
    <row r="1713" spans="1:1" x14ac:dyDescent="0.2">
      <c r="A1713" s="19" t="s">
        <v>1746</v>
      </c>
    </row>
    <row r="1714" spans="1:1" x14ac:dyDescent="0.2">
      <c r="A1714" s="19" t="s">
        <v>1747</v>
      </c>
    </row>
    <row r="1715" spans="1:1" x14ac:dyDescent="0.2">
      <c r="A1715" s="19" t="s">
        <v>1748</v>
      </c>
    </row>
    <row r="1716" spans="1:1" x14ac:dyDescent="0.2">
      <c r="A1716" s="19" t="s">
        <v>1749</v>
      </c>
    </row>
    <row r="1717" spans="1:1" x14ac:dyDescent="0.2">
      <c r="A1717" s="19" t="s">
        <v>1750</v>
      </c>
    </row>
    <row r="1718" spans="1:1" x14ac:dyDescent="0.2">
      <c r="A1718" s="19" t="s">
        <v>1751</v>
      </c>
    </row>
    <row r="1719" spans="1:1" x14ac:dyDescent="0.2">
      <c r="A1719" s="19" t="s">
        <v>1752</v>
      </c>
    </row>
    <row r="1720" spans="1:1" x14ac:dyDescent="0.2">
      <c r="A1720" s="19" t="s">
        <v>1753</v>
      </c>
    </row>
    <row r="1721" spans="1:1" x14ac:dyDescent="0.2">
      <c r="A1721" s="19" t="s">
        <v>1754</v>
      </c>
    </row>
    <row r="1722" spans="1:1" x14ac:dyDescent="0.2">
      <c r="A1722" s="19" t="s">
        <v>1755</v>
      </c>
    </row>
    <row r="1723" spans="1:1" x14ac:dyDescent="0.2">
      <c r="A1723" s="19" t="s">
        <v>1756</v>
      </c>
    </row>
    <row r="1724" spans="1:1" x14ac:dyDescent="0.2">
      <c r="A1724" s="19" t="s">
        <v>1757</v>
      </c>
    </row>
    <row r="1725" spans="1:1" x14ac:dyDescent="0.2">
      <c r="A1725" s="19" t="s">
        <v>1758</v>
      </c>
    </row>
    <row r="1726" spans="1:1" x14ac:dyDescent="0.2">
      <c r="A1726" s="19" t="s">
        <v>1759</v>
      </c>
    </row>
    <row r="1727" spans="1:1" x14ac:dyDescent="0.2">
      <c r="A1727" s="19" t="s">
        <v>1760</v>
      </c>
    </row>
    <row r="1728" spans="1:1" x14ac:dyDescent="0.2">
      <c r="A1728" s="19" t="s">
        <v>1761</v>
      </c>
    </row>
    <row r="1729" spans="1:1" x14ac:dyDescent="0.2">
      <c r="A1729" s="19" t="s">
        <v>1762</v>
      </c>
    </row>
    <row r="1730" spans="1:1" x14ac:dyDescent="0.2">
      <c r="A1730" s="19" t="s">
        <v>1763</v>
      </c>
    </row>
    <row r="1731" spans="1:1" x14ac:dyDescent="0.2">
      <c r="A1731" s="19" t="s">
        <v>1764</v>
      </c>
    </row>
    <row r="1732" spans="1:1" x14ac:dyDescent="0.2">
      <c r="A1732" s="19" t="s">
        <v>1765</v>
      </c>
    </row>
    <row r="1733" spans="1:1" x14ac:dyDescent="0.2">
      <c r="A1733" s="19" t="s">
        <v>1766</v>
      </c>
    </row>
    <row r="1734" spans="1:1" x14ac:dyDescent="0.2">
      <c r="A1734" s="19" t="s">
        <v>1767</v>
      </c>
    </row>
    <row r="1735" spans="1:1" x14ac:dyDescent="0.2">
      <c r="A1735" s="19" t="s">
        <v>1768</v>
      </c>
    </row>
    <row r="1736" spans="1:1" x14ac:dyDescent="0.2">
      <c r="A1736" s="19" t="s">
        <v>1769</v>
      </c>
    </row>
    <row r="1737" spans="1:1" x14ac:dyDescent="0.2">
      <c r="A1737" s="19" t="s">
        <v>1770</v>
      </c>
    </row>
    <row r="1738" spans="1:1" x14ac:dyDescent="0.2">
      <c r="A1738" s="19" t="s">
        <v>1771</v>
      </c>
    </row>
    <row r="1739" spans="1:1" x14ac:dyDescent="0.2">
      <c r="A1739" s="19" t="s">
        <v>1772</v>
      </c>
    </row>
    <row r="1740" spans="1:1" x14ac:dyDescent="0.2">
      <c r="A1740" s="19" t="s">
        <v>1773</v>
      </c>
    </row>
    <row r="1741" spans="1:1" x14ac:dyDescent="0.2">
      <c r="A1741" s="19" t="s">
        <v>1774</v>
      </c>
    </row>
    <row r="1742" spans="1:1" x14ac:dyDescent="0.2">
      <c r="A1742" s="19" t="s">
        <v>1775</v>
      </c>
    </row>
    <row r="1743" spans="1:1" x14ac:dyDescent="0.2">
      <c r="A1743" s="19" t="s">
        <v>1776</v>
      </c>
    </row>
    <row r="1744" spans="1:1" x14ac:dyDescent="0.2">
      <c r="A1744" s="19" t="s">
        <v>1777</v>
      </c>
    </row>
    <row r="1745" spans="1:1" x14ac:dyDescent="0.2">
      <c r="A1745" s="19" t="s">
        <v>1778</v>
      </c>
    </row>
    <row r="1746" spans="1:1" x14ac:dyDescent="0.2">
      <c r="A1746" s="19" t="s">
        <v>1779</v>
      </c>
    </row>
    <row r="1747" spans="1:1" x14ac:dyDescent="0.2">
      <c r="A1747" s="19" t="s">
        <v>1780</v>
      </c>
    </row>
    <row r="1748" spans="1:1" x14ac:dyDescent="0.2">
      <c r="A1748" s="19" t="s">
        <v>1781</v>
      </c>
    </row>
    <row r="1749" spans="1:1" x14ac:dyDescent="0.2">
      <c r="A1749" s="19" t="s">
        <v>1782</v>
      </c>
    </row>
    <row r="1750" spans="1:1" x14ac:dyDescent="0.2">
      <c r="A1750" s="19" t="s">
        <v>1783</v>
      </c>
    </row>
    <row r="1751" spans="1:1" x14ac:dyDescent="0.2">
      <c r="A1751" s="19" t="s">
        <v>1784</v>
      </c>
    </row>
    <row r="1752" spans="1:1" x14ac:dyDescent="0.2">
      <c r="A1752" s="19" t="s">
        <v>1785</v>
      </c>
    </row>
    <row r="1753" spans="1:1" x14ac:dyDescent="0.2">
      <c r="A1753" s="19" t="s">
        <v>1786</v>
      </c>
    </row>
    <row r="1754" spans="1:1" x14ac:dyDescent="0.2">
      <c r="A1754" s="19" t="s">
        <v>1787</v>
      </c>
    </row>
    <row r="1755" spans="1:1" x14ac:dyDescent="0.2">
      <c r="A1755" s="19" t="s">
        <v>1788</v>
      </c>
    </row>
    <row r="1756" spans="1:1" x14ac:dyDescent="0.2">
      <c r="A1756" s="19" t="s">
        <v>1789</v>
      </c>
    </row>
    <row r="1757" spans="1:1" x14ac:dyDescent="0.2">
      <c r="A1757" s="19" t="s">
        <v>1790</v>
      </c>
    </row>
    <row r="1758" spans="1:1" x14ac:dyDescent="0.2">
      <c r="A1758" s="19" t="s">
        <v>1791</v>
      </c>
    </row>
    <row r="1759" spans="1:1" x14ac:dyDescent="0.2">
      <c r="A1759" s="19" t="s">
        <v>1792</v>
      </c>
    </row>
    <row r="1760" spans="1:1" x14ac:dyDescent="0.2">
      <c r="A1760" s="19" t="s">
        <v>1793</v>
      </c>
    </row>
    <row r="1761" spans="1:1" x14ac:dyDescent="0.2">
      <c r="A1761" s="19" t="s">
        <v>1794</v>
      </c>
    </row>
    <row r="1762" spans="1:1" x14ac:dyDescent="0.2">
      <c r="A1762" s="19" t="s">
        <v>1795</v>
      </c>
    </row>
    <row r="1763" spans="1:1" x14ac:dyDescent="0.2">
      <c r="A1763" s="19" t="s">
        <v>1796</v>
      </c>
    </row>
    <row r="1764" spans="1:1" x14ac:dyDescent="0.2">
      <c r="A1764" s="19" t="s">
        <v>1797</v>
      </c>
    </row>
    <row r="1765" spans="1:1" x14ac:dyDescent="0.2">
      <c r="A1765" s="19" t="s">
        <v>1798</v>
      </c>
    </row>
    <row r="1766" spans="1:1" x14ac:dyDescent="0.2">
      <c r="A1766" s="19" t="s">
        <v>1799</v>
      </c>
    </row>
    <row r="1767" spans="1:1" x14ac:dyDescent="0.2">
      <c r="A1767" s="19" t="s">
        <v>1800</v>
      </c>
    </row>
    <row r="1768" spans="1:1" x14ac:dyDescent="0.2">
      <c r="A1768" s="19" t="s">
        <v>1801</v>
      </c>
    </row>
    <row r="1769" spans="1:1" x14ac:dyDescent="0.2">
      <c r="A1769" s="19" t="s">
        <v>1802</v>
      </c>
    </row>
    <row r="1770" spans="1:1" x14ac:dyDescent="0.2">
      <c r="A1770" s="19" t="s">
        <v>1803</v>
      </c>
    </row>
    <row r="1771" spans="1:1" x14ac:dyDescent="0.2">
      <c r="A1771" s="19" t="s">
        <v>1804</v>
      </c>
    </row>
    <row r="1772" spans="1:1" x14ac:dyDescent="0.2">
      <c r="A1772" s="19" t="s">
        <v>1805</v>
      </c>
    </row>
    <row r="1773" spans="1:1" x14ac:dyDescent="0.2">
      <c r="A1773" s="19" t="s">
        <v>1806</v>
      </c>
    </row>
    <row r="1774" spans="1:1" x14ac:dyDescent="0.2">
      <c r="A1774" s="19" t="s">
        <v>1807</v>
      </c>
    </row>
    <row r="1775" spans="1:1" x14ac:dyDescent="0.2">
      <c r="A1775" s="19" t="s">
        <v>1808</v>
      </c>
    </row>
    <row r="1776" spans="1:1" x14ac:dyDescent="0.2">
      <c r="A1776" s="19" t="s">
        <v>1809</v>
      </c>
    </row>
    <row r="1777" spans="1:1" x14ac:dyDescent="0.2">
      <c r="A1777" s="19" t="s">
        <v>1810</v>
      </c>
    </row>
    <row r="1778" spans="1:1" x14ac:dyDescent="0.2">
      <c r="A1778" s="19" t="s">
        <v>1811</v>
      </c>
    </row>
    <row r="1779" spans="1:1" x14ac:dyDescent="0.2">
      <c r="A1779" s="19" t="s">
        <v>1812</v>
      </c>
    </row>
    <row r="1780" spans="1:1" x14ac:dyDescent="0.2">
      <c r="A1780" s="19" t="s">
        <v>1813</v>
      </c>
    </row>
    <row r="1781" spans="1:1" x14ac:dyDescent="0.2">
      <c r="A1781" s="19" t="s">
        <v>1814</v>
      </c>
    </row>
    <row r="1782" spans="1:1" x14ac:dyDescent="0.2">
      <c r="A1782" s="19" t="s">
        <v>1815</v>
      </c>
    </row>
    <row r="1783" spans="1:1" x14ac:dyDescent="0.2">
      <c r="A1783" s="19" t="s">
        <v>1816</v>
      </c>
    </row>
    <row r="1784" spans="1:1" x14ac:dyDescent="0.2">
      <c r="A1784" s="19" t="s">
        <v>1817</v>
      </c>
    </row>
    <row r="1785" spans="1:1" x14ac:dyDescent="0.2">
      <c r="A1785" s="19" t="s">
        <v>1818</v>
      </c>
    </row>
    <row r="1786" spans="1:1" x14ac:dyDescent="0.2">
      <c r="A1786" s="19" t="s">
        <v>1819</v>
      </c>
    </row>
    <row r="1787" spans="1:1" x14ac:dyDescent="0.2">
      <c r="A1787" s="19" t="s">
        <v>1820</v>
      </c>
    </row>
    <row r="1788" spans="1:1" x14ac:dyDescent="0.2">
      <c r="A1788" s="19" t="s">
        <v>1821</v>
      </c>
    </row>
    <row r="1789" spans="1:1" x14ac:dyDescent="0.2">
      <c r="A1789" s="19" t="s">
        <v>1822</v>
      </c>
    </row>
    <row r="1790" spans="1:1" x14ac:dyDescent="0.2">
      <c r="A1790" s="19" t="s">
        <v>1823</v>
      </c>
    </row>
    <row r="1791" spans="1:1" x14ac:dyDescent="0.2">
      <c r="A1791" s="19" t="s">
        <v>1824</v>
      </c>
    </row>
    <row r="1792" spans="1:1" x14ac:dyDescent="0.2">
      <c r="A1792" s="19" t="s">
        <v>1825</v>
      </c>
    </row>
    <row r="1793" spans="1:1" x14ac:dyDescent="0.2">
      <c r="A1793" s="19" t="s">
        <v>1826</v>
      </c>
    </row>
    <row r="1794" spans="1:1" x14ac:dyDescent="0.2">
      <c r="A1794" s="19" t="s">
        <v>1827</v>
      </c>
    </row>
    <row r="1795" spans="1:1" x14ac:dyDescent="0.2">
      <c r="A1795" s="19" t="s">
        <v>1828</v>
      </c>
    </row>
    <row r="1796" spans="1:1" x14ac:dyDescent="0.2">
      <c r="A1796" s="19" t="s">
        <v>1829</v>
      </c>
    </row>
    <row r="1797" spans="1:1" x14ac:dyDescent="0.2">
      <c r="A1797" s="19" t="s">
        <v>1830</v>
      </c>
    </row>
    <row r="1798" spans="1:1" x14ac:dyDescent="0.2">
      <c r="A1798" s="19" t="s">
        <v>1831</v>
      </c>
    </row>
    <row r="1799" spans="1:1" x14ac:dyDescent="0.2">
      <c r="A1799" s="19" t="s">
        <v>1832</v>
      </c>
    </row>
    <row r="1800" spans="1:1" x14ac:dyDescent="0.2">
      <c r="A1800" s="19" t="s">
        <v>1833</v>
      </c>
    </row>
    <row r="1801" spans="1:1" x14ac:dyDescent="0.2">
      <c r="A1801" s="19" t="s">
        <v>1834</v>
      </c>
    </row>
    <row r="1802" spans="1:1" x14ac:dyDescent="0.2">
      <c r="A1802" s="19" t="s">
        <v>1835</v>
      </c>
    </row>
    <row r="1803" spans="1:1" x14ac:dyDescent="0.2">
      <c r="A1803" s="19" t="s">
        <v>1836</v>
      </c>
    </row>
    <row r="1804" spans="1:1" x14ac:dyDescent="0.2">
      <c r="A1804" s="19" t="s">
        <v>1837</v>
      </c>
    </row>
    <row r="1805" spans="1:1" x14ac:dyDescent="0.2">
      <c r="A1805" s="19" t="s">
        <v>1838</v>
      </c>
    </row>
    <row r="1806" spans="1:1" x14ac:dyDescent="0.2">
      <c r="A1806" s="19" t="s">
        <v>1839</v>
      </c>
    </row>
    <row r="1807" spans="1:1" x14ac:dyDescent="0.2">
      <c r="A1807" s="19" t="s">
        <v>1840</v>
      </c>
    </row>
    <row r="1808" spans="1:1" x14ac:dyDescent="0.2">
      <c r="A1808" s="19" t="s">
        <v>1841</v>
      </c>
    </row>
    <row r="1809" spans="1:1" x14ac:dyDescent="0.2">
      <c r="A1809" s="19" t="s">
        <v>1842</v>
      </c>
    </row>
    <row r="1810" spans="1:1" x14ac:dyDescent="0.2">
      <c r="A1810" s="19" t="s">
        <v>1843</v>
      </c>
    </row>
    <row r="1811" spans="1:1" x14ac:dyDescent="0.2">
      <c r="A1811" s="19" t="s">
        <v>1844</v>
      </c>
    </row>
    <row r="1812" spans="1:1" x14ac:dyDescent="0.2">
      <c r="A1812" s="19" t="s">
        <v>1845</v>
      </c>
    </row>
    <row r="1813" spans="1:1" x14ac:dyDescent="0.2">
      <c r="A1813" s="19" t="s">
        <v>1846</v>
      </c>
    </row>
    <row r="1814" spans="1:1" x14ac:dyDescent="0.2">
      <c r="A1814" s="19" t="s">
        <v>1847</v>
      </c>
    </row>
    <row r="1815" spans="1:1" x14ac:dyDescent="0.2">
      <c r="A1815" s="19" t="s">
        <v>1848</v>
      </c>
    </row>
    <row r="1816" spans="1:1" x14ac:dyDescent="0.2">
      <c r="A1816" s="19" t="s">
        <v>1849</v>
      </c>
    </row>
    <row r="1817" spans="1:1" x14ac:dyDescent="0.2">
      <c r="A1817" s="19" t="s">
        <v>1850</v>
      </c>
    </row>
    <row r="1818" spans="1:1" x14ac:dyDescent="0.2">
      <c r="A1818" s="19" t="s">
        <v>1851</v>
      </c>
    </row>
    <row r="1819" spans="1:1" x14ac:dyDescent="0.2">
      <c r="A1819" s="19" t="s">
        <v>1852</v>
      </c>
    </row>
    <row r="1820" spans="1:1" x14ac:dyDescent="0.2">
      <c r="A1820" s="19" t="s">
        <v>1853</v>
      </c>
    </row>
    <row r="1821" spans="1:1" x14ac:dyDescent="0.2">
      <c r="A1821" s="19" t="s">
        <v>1854</v>
      </c>
    </row>
    <row r="1822" spans="1:1" x14ac:dyDescent="0.2">
      <c r="A1822" s="19" t="s">
        <v>1855</v>
      </c>
    </row>
    <row r="1823" spans="1:1" x14ac:dyDescent="0.2">
      <c r="A1823" s="19" t="s">
        <v>1856</v>
      </c>
    </row>
    <row r="1824" spans="1:1" x14ac:dyDescent="0.2">
      <c r="A1824" s="19" t="s">
        <v>1857</v>
      </c>
    </row>
    <row r="1825" spans="1:1" x14ac:dyDescent="0.2">
      <c r="A1825" s="19" t="s">
        <v>1858</v>
      </c>
    </row>
    <row r="1826" spans="1:1" x14ac:dyDescent="0.2">
      <c r="A1826" s="19" t="s">
        <v>1859</v>
      </c>
    </row>
    <row r="1827" spans="1:1" x14ac:dyDescent="0.2">
      <c r="A1827" s="19" t="s">
        <v>1860</v>
      </c>
    </row>
    <row r="1828" spans="1:1" x14ac:dyDescent="0.2">
      <c r="A1828" s="19" t="s">
        <v>1861</v>
      </c>
    </row>
    <row r="1829" spans="1:1" x14ac:dyDescent="0.2">
      <c r="A1829" s="19" t="s">
        <v>1862</v>
      </c>
    </row>
    <row r="1830" spans="1:1" x14ac:dyDescent="0.2">
      <c r="A1830" s="19" t="s">
        <v>1863</v>
      </c>
    </row>
    <row r="1831" spans="1:1" x14ac:dyDescent="0.2">
      <c r="A1831" s="19" t="s">
        <v>1864</v>
      </c>
    </row>
    <row r="1832" spans="1:1" x14ac:dyDescent="0.2">
      <c r="A1832" s="19" t="s">
        <v>1865</v>
      </c>
    </row>
    <row r="1833" spans="1:1" x14ac:dyDescent="0.2">
      <c r="A1833" s="19" t="s">
        <v>1866</v>
      </c>
    </row>
    <row r="1834" spans="1:1" x14ac:dyDescent="0.2">
      <c r="A1834" s="19" t="s">
        <v>1867</v>
      </c>
    </row>
    <row r="1835" spans="1:1" x14ac:dyDescent="0.2">
      <c r="A1835" s="19" t="s">
        <v>1868</v>
      </c>
    </row>
    <row r="1836" spans="1:1" x14ac:dyDescent="0.2">
      <c r="A1836" s="19" t="s">
        <v>1869</v>
      </c>
    </row>
    <row r="1837" spans="1:1" x14ac:dyDescent="0.2">
      <c r="A1837" s="19" t="s">
        <v>1870</v>
      </c>
    </row>
    <row r="1838" spans="1:1" x14ac:dyDescent="0.2">
      <c r="A1838" s="19" t="s">
        <v>1871</v>
      </c>
    </row>
    <row r="1839" spans="1:1" x14ac:dyDescent="0.2">
      <c r="A1839" s="19" t="s">
        <v>1872</v>
      </c>
    </row>
    <row r="1840" spans="1:1" x14ac:dyDescent="0.2">
      <c r="A1840" s="19" t="s">
        <v>1873</v>
      </c>
    </row>
    <row r="1841" spans="1:1" x14ac:dyDescent="0.2">
      <c r="A1841" s="19" t="s">
        <v>1874</v>
      </c>
    </row>
    <row r="1842" spans="1:1" x14ac:dyDescent="0.2">
      <c r="A1842" s="19" t="s">
        <v>1875</v>
      </c>
    </row>
    <row r="1843" spans="1:1" x14ac:dyDescent="0.2">
      <c r="A1843" s="19" t="s">
        <v>1876</v>
      </c>
    </row>
    <row r="1844" spans="1:1" x14ac:dyDescent="0.2">
      <c r="A1844" s="19" t="s">
        <v>1877</v>
      </c>
    </row>
    <row r="1845" spans="1:1" x14ac:dyDescent="0.2">
      <c r="A1845" s="19" t="s">
        <v>1878</v>
      </c>
    </row>
    <row r="1846" spans="1:1" x14ac:dyDescent="0.2">
      <c r="A1846" s="19" t="s">
        <v>1879</v>
      </c>
    </row>
    <row r="1847" spans="1:1" x14ac:dyDescent="0.2">
      <c r="A1847" s="19" t="s">
        <v>1880</v>
      </c>
    </row>
    <row r="1848" spans="1:1" x14ac:dyDescent="0.2">
      <c r="A1848" s="19" t="s">
        <v>1881</v>
      </c>
    </row>
    <row r="1849" spans="1:1" x14ac:dyDescent="0.2">
      <c r="A1849" s="19" t="s">
        <v>1882</v>
      </c>
    </row>
    <row r="1850" spans="1:1" x14ac:dyDescent="0.2">
      <c r="A1850" s="19" t="s">
        <v>1883</v>
      </c>
    </row>
    <row r="1851" spans="1:1" x14ac:dyDescent="0.2">
      <c r="A1851" s="19" t="s">
        <v>1884</v>
      </c>
    </row>
    <row r="1852" spans="1:1" x14ac:dyDescent="0.2">
      <c r="A1852" s="19" t="s">
        <v>1885</v>
      </c>
    </row>
    <row r="1853" spans="1:1" x14ac:dyDescent="0.2">
      <c r="A1853" s="19" t="s">
        <v>1886</v>
      </c>
    </row>
    <row r="1854" spans="1:1" x14ac:dyDescent="0.2">
      <c r="A1854" s="19" t="s">
        <v>1887</v>
      </c>
    </row>
    <row r="1855" spans="1:1" x14ac:dyDescent="0.2">
      <c r="A1855" s="19" t="s">
        <v>1888</v>
      </c>
    </row>
    <row r="1856" spans="1:1" x14ac:dyDescent="0.2">
      <c r="A1856" s="19" t="s">
        <v>1889</v>
      </c>
    </row>
    <row r="1857" spans="1:1" x14ac:dyDescent="0.2">
      <c r="A1857" s="19" t="s">
        <v>1890</v>
      </c>
    </row>
    <row r="1858" spans="1:1" x14ac:dyDescent="0.2">
      <c r="A1858" s="19" t="s">
        <v>1891</v>
      </c>
    </row>
    <row r="1859" spans="1:1" x14ac:dyDescent="0.2">
      <c r="A1859" s="19" t="s">
        <v>1892</v>
      </c>
    </row>
    <row r="1860" spans="1:1" x14ac:dyDescent="0.2">
      <c r="A1860" s="19" t="s">
        <v>1893</v>
      </c>
    </row>
    <row r="1861" spans="1:1" x14ac:dyDescent="0.2">
      <c r="A1861" s="19" t="s">
        <v>1894</v>
      </c>
    </row>
    <row r="1862" spans="1:1" x14ac:dyDescent="0.2">
      <c r="A1862" s="19" t="s">
        <v>1895</v>
      </c>
    </row>
    <row r="1863" spans="1:1" x14ac:dyDescent="0.2">
      <c r="A1863" s="19" t="s">
        <v>1896</v>
      </c>
    </row>
    <row r="1864" spans="1:1" x14ac:dyDescent="0.2">
      <c r="A1864" s="19" t="s">
        <v>1897</v>
      </c>
    </row>
    <row r="1865" spans="1:1" x14ac:dyDescent="0.2">
      <c r="A1865" s="19" t="s">
        <v>1898</v>
      </c>
    </row>
    <row r="1866" spans="1:1" x14ac:dyDescent="0.2">
      <c r="A1866" s="19" t="s">
        <v>1899</v>
      </c>
    </row>
    <row r="1867" spans="1:1" x14ac:dyDescent="0.2">
      <c r="A1867" s="19" t="s">
        <v>1900</v>
      </c>
    </row>
    <row r="1868" spans="1:1" x14ac:dyDescent="0.2">
      <c r="A1868" s="19" t="s">
        <v>1901</v>
      </c>
    </row>
    <row r="1869" spans="1:1" x14ac:dyDescent="0.2">
      <c r="A1869" s="19" t="s">
        <v>1902</v>
      </c>
    </row>
    <row r="1870" spans="1:1" x14ac:dyDescent="0.2">
      <c r="A1870" s="19" t="s">
        <v>1903</v>
      </c>
    </row>
    <row r="1871" spans="1:1" x14ac:dyDescent="0.2">
      <c r="A1871" s="19" t="s">
        <v>1904</v>
      </c>
    </row>
    <row r="1872" spans="1:1" x14ac:dyDescent="0.2">
      <c r="A1872" s="19" t="s">
        <v>1905</v>
      </c>
    </row>
    <row r="1873" spans="1:1" x14ac:dyDescent="0.2">
      <c r="A1873" s="19" t="s">
        <v>1906</v>
      </c>
    </row>
    <row r="1874" spans="1:1" x14ac:dyDescent="0.2">
      <c r="A1874" s="19" t="s">
        <v>1907</v>
      </c>
    </row>
    <row r="1875" spans="1:1" x14ac:dyDescent="0.2">
      <c r="A1875" s="19" t="s">
        <v>1908</v>
      </c>
    </row>
    <row r="1876" spans="1:1" x14ac:dyDescent="0.2">
      <c r="A1876" s="19" t="s">
        <v>1909</v>
      </c>
    </row>
    <row r="1877" spans="1:1" x14ac:dyDescent="0.2">
      <c r="A1877" s="19" t="s">
        <v>1910</v>
      </c>
    </row>
    <row r="1878" spans="1:1" x14ac:dyDescent="0.2">
      <c r="A1878" s="19" t="s">
        <v>1911</v>
      </c>
    </row>
    <row r="1879" spans="1:1" x14ac:dyDescent="0.2">
      <c r="A1879" s="19" t="s">
        <v>1912</v>
      </c>
    </row>
    <row r="1880" spans="1:1" x14ac:dyDescent="0.2">
      <c r="A1880" s="19" t="s">
        <v>1913</v>
      </c>
    </row>
    <row r="1881" spans="1:1" x14ac:dyDescent="0.2">
      <c r="A1881" s="19" t="s">
        <v>1914</v>
      </c>
    </row>
    <row r="1882" spans="1:1" x14ac:dyDescent="0.2">
      <c r="A1882" s="19" t="s">
        <v>1915</v>
      </c>
    </row>
    <row r="1883" spans="1:1" x14ac:dyDescent="0.2">
      <c r="A1883" s="19" t="s">
        <v>1916</v>
      </c>
    </row>
    <row r="1884" spans="1:1" x14ac:dyDescent="0.2">
      <c r="A1884" s="19" t="s">
        <v>1917</v>
      </c>
    </row>
    <row r="1885" spans="1:1" x14ac:dyDescent="0.2">
      <c r="A1885" s="19" t="s">
        <v>1918</v>
      </c>
    </row>
    <row r="1886" spans="1:1" x14ac:dyDescent="0.2">
      <c r="A1886" s="19" t="s">
        <v>1919</v>
      </c>
    </row>
    <row r="1887" spans="1:1" x14ac:dyDescent="0.2">
      <c r="A1887" s="19" t="s">
        <v>1920</v>
      </c>
    </row>
    <row r="1888" spans="1:1" x14ac:dyDescent="0.2">
      <c r="A1888" s="19" t="s">
        <v>1921</v>
      </c>
    </row>
    <row r="1889" spans="1:1" x14ac:dyDescent="0.2">
      <c r="A1889" s="19" t="s">
        <v>1922</v>
      </c>
    </row>
    <row r="1890" spans="1:1" x14ac:dyDescent="0.2">
      <c r="A1890" s="19" t="s">
        <v>1923</v>
      </c>
    </row>
    <row r="1891" spans="1:1" x14ac:dyDescent="0.2">
      <c r="A1891" s="19" t="s">
        <v>1924</v>
      </c>
    </row>
    <row r="1892" spans="1:1" x14ac:dyDescent="0.2">
      <c r="A1892" s="19" t="s">
        <v>1925</v>
      </c>
    </row>
    <row r="1893" spans="1:1" x14ac:dyDescent="0.2">
      <c r="A1893" s="19" t="s">
        <v>1926</v>
      </c>
    </row>
    <row r="1894" spans="1:1" x14ac:dyDescent="0.2">
      <c r="A1894" s="19" t="s">
        <v>1927</v>
      </c>
    </row>
    <row r="1895" spans="1:1" x14ac:dyDescent="0.2">
      <c r="A1895" s="19" t="s">
        <v>1928</v>
      </c>
    </row>
    <row r="1896" spans="1:1" x14ac:dyDescent="0.2">
      <c r="A1896" s="19" t="s">
        <v>1929</v>
      </c>
    </row>
    <row r="1897" spans="1:1" x14ac:dyDescent="0.2">
      <c r="A1897" s="19" t="s">
        <v>1930</v>
      </c>
    </row>
    <row r="1898" spans="1:1" x14ac:dyDescent="0.2">
      <c r="A1898" s="19" t="s">
        <v>1931</v>
      </c>
    </row>
    <row r="1899" spans="1:1" x14ac:dyDescent="0.2">
      <c r="A1899" s="19" t="s">
        <v>1932</v>
      </c>
    </row>
    <row r="1900" spans="1:1" x14ac:dyDescent="0.2">
      <c r="A1900" s="19" t="s">
        <v>1933</v>
      </c>
    </row>
    <row r="1901" spans="1:1" x14ac:dyDescent="0.2">
      <c r="A1901" s="19" t="s">
        <v>1934</v>
      </c>
    </row>
    <row r="1902" spans="1:1" x14ac:dyDescent="0.2">
      <c r="A1902" s="19" t="s">
        <v>1935</v>
      </c>
    </row>
    <row r="1903" spans="1:1" x14ac:dyDescent="0.2">
      <c r="A1903" s="19" t="s">
        <v>1936</v>
      </c>
    </row>
    <row r="1904" spans="1:1" x14ac:dyDescent="0.2">
      <c r="A1904" s="19" t="s">
        <v>1937</v>
      </c>
    </row>
    <row r="1905" spans="1:1" x14ac:dyDescent="0.2">
      <c r="A1905" s="19" t="s">
        <v>1938</v>
      </c>
    </row>
    <row r="1906" spans="1:1" x14ac:dyDescent="0.2">
      <c r="A1906" s="19" t="s">
        <v>1939</v>
      </c>
    </row>
    <row r="1907" spans="1:1" x14ac:dyDescent="0.2">
      <c r="A1907" s="19" t="s">
        <v>1940</v>
      </c>
    </row>
    <row r="1908" spans="1:1" x14ac:dyDescent="0.2">
      <c r="A1908" s="19" t="s">
        <v>1941</v>
      </c>
    </row>
    <row r="1909" spans="1:1" x14ac:dyDescent="0.2">
      <c r="A1909" s="19" t="s">
        <v>1942</v>
      </c>
    </row>
    <row r="1910" spans="1:1" x14ac:dyDescent="0.2">
      <c r="A1910" s="19" t="s">
        <v>1943</v>
      </c>
    </row>
    <row r="1911" spans="1:1" x14ac:dyDescent="0.2">
      <c r="A1911" s="19" t="s">
        <v>1944</v>
      </c>
    </row>
    <row r="1912" spans="1:1" x14ac:dyDescent="0.2">
      <c r="A1912" s="19" t="s">
        <v>1945</v>
      </c>
    </row>
    <row r="1913" spans="1:1" x14ac:dyDescent="0.2">
      <c r="A1913" s="19" t="s">
        <v>1946</v>
      </c>
    </row>
    <row r="1914" spans="1:1" x14ac:dyDescent="0.2">
      <c r="A1914" s="19" t="s">
        <v>1947</v>
      </c>
    </row>
    <row r="1915" spans="1:1" x14ac:dyDescent="0.2">
      <c r="A1915" s="19" t="s">
        <v>1948</v>
      </c>
    </row>
    <row r="1916" spans="1:1" x14ac:dyDescent="0.2">
      <c r="A1916" s="19" t="s">
        <v>1949</v>
      </c>
    </row>
    <row r="1917" spans="1:1" x14ac:dyDescent="0.2">
      <c r="A1917" s="19" t="s">
        <v>1950</v>
      </c>
    </row>
    <row r="1918" spans="1:1" x14ac:dyDescent="0.2">
      <c r="A1918" s="19" t="s">
        <v>1951</v>
      </c>
    </row>
    <row r="1919" spans="1:1" x14ac:dyDescent="0.2">
      <c r="A1919" s="19" t="s">
        <v>1952</v>
      </c>
    </row>
    <row r="1920" spans="1:1" x14ac:dyDescent="0.2">
      <c r="A1920" s="19" t="s">
        <v>1953</v>
      </c>
    </row>
    <row r="1921" spans="1:1" x14ac:dyDescent="0.2">
      <c r="A1921" s="19" t="s">
        <v>1954</v>
      </c>
    </row>
    <row r="1922" spans="1:1" x14ac:dyDescent="0.2">
      <c r="A1922" s="19" t="s">
        <v>1955</v>
      </c>
    </row>
    <row r="1923" spans="1:1" x14ac:dyDescent="0.2">
      <c r="A1923" s="19" t="s">
        <v>1956</v>
      </c>
    </row>
    <row r="1924" spans="1:1" x14ac:dyDescent="0.2">
      <c r="A1924" s="19" t="s">
        <v>1957</v>
      </c>
    </row>
    <row r="1925" spans="1:1" x14ac:dyDescent="0.2">
      <c r="A1925" s="19" t="s">
        <v>1958</v>
      </c>
    </row>
    <row r="1926" spans="1:1" x14ac:dyDescent="0.2">
      <c r="A1926" s="19" t="s">
        <v>1959</v>
      </c>
    </row>
    <row r="1927" spans="1:1" x14ac:dyDescent="0.2">
      <c r="A1927" s="19" t="s">
        <v>1960</v>
      </c>
    </row>
    <row r="1928" spans="1:1" x14ac:dyDescent="0.2">
      <c r="A1928" s="19" t="s">
        <v>1961</v>
      </c>
    </row>
    <row r="1929" spans="1:1" x14ac:dyDescent="0.2">
      <c r="A1929" s="19" t="s">
        <v>1962</v>
      </c>
    </row>
    <row r="1930" spans="1:1" x14ac:dyDescent="0.2">
      <c r="A1930" s="19" t="s">
        <v>1963</v>
      </c>
    </row>
    <row r="1931" spans="1:1" x14ac:dyDescent="0.2">
      <c r="A1931" s="19" t="s">
        <v>1964</v>
      </c>
    </row>
    <row r="1932" spans="1:1" x14ac:dyDescent="0.2">
      <c r="A1932" s="19" t="s">
        <v>1965</v>
      </c>
    </row>
    <row r="1933" spans="1:1" x14ac:dyDescent="0.2">
      <c r="A1933" s="19" t="s">
        <v>1966</v>
      </c>
    </row>
    <row r="1934" spans="1:1" x14ac:dyDescent="0.2">
      <c r="A1934" s="19" t="s">
        <v>1967</v>
      </c>
    </row>
    <row r="1935" spans="1:1" x14ac:dyDescent="0.2">
      <c r="A1935" s="19" t="s">
        <v>1968</v>
      </c>
    </row>
    <row r="1936" spans="1:1" x14ac:dyDescent="0.2">
      <c r="A1936" s="19" t="s">
        <v>1969</v>
      </c>
    </row>
    <row r="1937" spans="1:1" x14ac:dyDescent="0.2">
      <c r="A1937" s="19" t="s">
        <v>1970</v>
      </c>
    </row>
    <row r="1938" spans="1:1" x14ac:dyDescent="0.2">
      <c r="A1938" s="19" t="s">
        <v>1971</v>
      </c>
    </row>
    <row r="1939" spans="1:1" x14ac:dyDescent="0.2">
      <c r="A1939" s="19" t="s">
        <v>1972</v>
      </c>
    </row>
    <row r="1940" spans="1:1" x14ac:dyDescent="0.2">
      <c r="A1940" s="19" t="s">
        <v>1973</v>
      </c>
    </row>
    <row r="1941" spans="1:1" x14ac:dyDescent="0.2">
      <c r="A1941" s="19" t="s">
        <v>1974</v>
      </c>
    </row>
    <row r="1942" spans="1:1" x14ac:dyDescent="0.2">
      <c r="A1942" s="19" t="s">
        <v>1975</v>
      </c>
    </row>
    <row r="1943" spans="1:1" x14ac:dyDescent="0.2">
      <c r="A1943" s="19" t="s">
        <v>1976</v>
      </c>
    </row>
    <row r="1944" spans="1:1" x14ac:dyDescent="0.2">
      <c r="A1944" s="19" t="s">
        <v>1977</v>
      </c>
    </row>
    <row r="1945" spans="1:1" x14ac:dyDescent="0.2">
      <c r="A1945" s="19" t="s">
        <v>1978</v>
      </c>
    </row>
    <row r="1946" spans="1:1" x14ac:dyDescent="0.2">
      <c r="A1946" s="19" t="s">
        <v>1979</v>
      </c>
    </row>
    <row r="1947" spans="1:1" x14ac:dyDescent="0.2">
      <c r="A1947" s="19" t="s">
        <v>1980</v>
      </c>
    </row>
    <row r="1948" spans="1:1" x14ac:dyDescent="0.2">
      <c r="A1948" s="19" t="s">
        <v>1981</v>
      </c>
    </row>
    <row r="1949" spans="1:1" x14ac:dyDescent="0.2">
      <c r="A1949" s="19" t="s">
        <v>1982</v>
      </c>
    </row>
    <row r="1950" spans="1:1" x14ac:dyDescent="0.2">
      <c r="A1950" s="19" t="s">
        <v>1983</v>
      </c>
    </row>
    <row r="1951" spans="1:1" x14ac:dyDescent="0.2">
      <c r="A1951" s="19" t="s">
        <v>1984</v>
      </c>
    </row>
    <row r="1952" spans="1:1" x14ac:dyDescent="0.2">
      <c r="A1952" s="19" t="s">
        <v>1985</v>
      </c>
    </row>
    <row r="1953" spans="1:1" x14ac:dyDescent="0.2">
      <c r="A1953" s="19" t="s">
        <v>1986</v>
      </c>
    </row>
    <row r="1954" spans="1:1" x14ac:dyDescent="0.2">
      <c r="A1954" s="19" t="s">
        <v>1987</v>
      </c>
    </row>
    <row r="1955" spans="1:1" x14ac:dyDescent="0.2">
      <c r="A1955" s="19" t="s">
        <v>1988</v>
      </c>
    </row>
    <row r="1956" spans="1:1" x14ac:dyDescent="0.2">
      <c r="A1956" s="19" t="s">
        <v>1989</v>
      </c>
    </row>
    <row r="1957" spans="1:1" x14ac:dyDescent="0.2">
      <c r="A1957" s="19" t="s">
        <v>1990</v>
      </c>
    </row>
    <row r="1958" spans="1:1" x14ac:dyDescent="0.2">
      <c r="A1958" s="19" t="s">
        <v>1991</v>
      </c>
    </row>
    <row r="1959" spans="1:1" x14ac:dyDescent="0.2">
      <c r="A1959" s="19" t="s">
        <v>1992</v>
      </c>
    </row>
    <row r="1960" spans="1:1" x14ac:dyDescent="0.2">
      <c r="A1960" s="19" t="s">
        <v>1993</v>
      </c>
    </row>
    <row r="1961" spans="1:1" x14ac:dyDescent="0.2">
      <c r="A1961" s="19" t="s">
        <v>1994</v>
      </c>
    </row>
    <row r="1962" spans="1:1" x14ac:dyDescent="0.2">
      <c r="A1962" s="19" t="s">
        <v>1995</v>
      </c>
    </row>
    <row r="1963" spans="1:1" x14ac:dyDescent="0.2">
      <c r="A1963" s="19" t="s">
        <v>1996</v>
      </c>
    </row>
    <row r="1964" spans="1:1" x14ac:dyDescent="0.2">
      <c r="A1964" s="19" t="s">
        <v>1997</v>
      </c>
    </row>
    <row r="1965" spans="1:1" x14ac:dyDescent="0.2">
      <c r="A1965" s="19" t="s">
        <v>1998</v>
      </c>
    </row>
    <row r="1966" spans="1:1" x14ac:dyDescent="0.2">
      <c r="A1966" s="19" t="s">
        <v>1999</v>
      </c>
    </row>
    <row r="1967" spans="1:1" x14ac:dyDescent="0.2">
      <c r="A1967" s="19" t="s">
        <v>2000</v>
      </c>
    </row>
    <row r="1968" spans="1:1" x14ac:dyDescent="0.2">
      <c r="A1968" s="19" t="s">
        <v>2001</v>
      </c>
    </row>
    <row r="1969" spans="1:1" x14ac:dyDescent="0.2">
      <c r="A1969" s="19" t="s">
        <v>2002</v>
      </c>
    </row>
    <row r="1970" spans="1:1" x14ac:dyDescent="0.2">
      <c r="A1970" s="19" t="s">
        <v>2003</v>
      </c>
    </row>
    <row r="1971" spans="1:1" x14ac:dyDescent="0.2">
      <c r="A1971" s="19" t="s">
        <v>2004</v>
      </c>
    </row>
    <row r="1972" spans="1:1" x14ac:dyDescent="0.2">
      <c r="A1972" s="19" t="s">
        <v>2005</v>
      </c>
    </row>
    <row r="1973" spans="1:1" x14ac:dyDescent="0.2">
      <c r="A1973" s="19" t="s">
        <v>2006</v>
      </c>
    </row>
    <row r="1974" spans="1:1" x14ac:dyDescent="0.2">
      <c r="A1974" s="19" t="s">
        <v>2007</v>
      </c>
    </row>
    <row r="1975" spans="1:1" x14ac:dyDescent="0.2">
      <c r="A1975" s="19" t="s">
        <v>2008</v>
      </c>
    </row>
    <row r="1976" spans="1:1" x14ac:dyDescent="0.2">
      <c r="A1976" s="19" t="s">
        <v>2009</v>
      </c>
    </row>
    <row r="1977" spans="1:1" x14ac:dyDescent="0.2">
      <c r="A1977" s="19" t="s">
        <v>2010</v>
      </c>
    </row>
    <row r="1978" spans="1:1" x14ac:dyDescent="0.2">
      <c r="A1978" s="19" t="s">
        <v>2011</v>
      </c>
    </row>
    <row r="1979" spans="1:1" x14ac:dyDescent="0.2">
      <c r="A1979" s="19" t="s">
        <v>2012</v>
      </c>
    </row>
    <row r="1980" spans="1:1" x14ac:dyDescent="0.2">
      <c r="A1980" s="19" t="s">
        <v>2013</v>
      </c>
    </row>
    <row r="1981" spans="1:1" x14ac:dyDescent="0.2">
      <c r="A1981" s="19" t="s">
        <v>2014</v>
      </c>
    </row>
    <row r="1982" spans="1:1" x14ac:dyDescent="0.2">
      <c r="A1982" s="19" t="s">
        <v>2015</v>
      </c>
    </row>
    <row r="1983" spans="1:1" x14ac:dyDescent="0.2">
      <c r="A1983" s="19" t="s">
        <v>2016</v>
      </c>
    </row>
    <row r="1984" spans="1:1" x14ac:dyDescent="0.2">
      <c r="A1984" s="19" t="s">
        <v>2017</v>
      </c>
    </row>
    <row r="1985" spans="1:1" x14ac:dyDescent="0.2">
      <c r="A1985" s="19" t="s">
        <v>2018</v>
      </c>
    </row>
    <row r="1986" spans="1:1" x14ac:dyDescent="0.2">
      <c r="A1986" s="19" t="s">
        <v>2019</v>
      </c>
    </row>
    <row r="1987" spans="1:1" x14ac:dyDescent="0.2">
      <c r="A1987" s="19" t="s">
        <v>2020</v>
      </c>
    </row>
    <row r="1988" spans="1:1" x14ac:dyDescent="0.2">
      <c r="A1988" s="19" t="s">
        <v>2021</v>
      </c>
    </row>
    <row r="1989" spans="1:1" x14ac:dyDescent="0.2">
      <c r="A1989" s="19" t="s">
        <v>2022</v>
      </c>
    </row>
    <row r="1990" spans="1:1" x14ac:dyDescent="0.2">
      <c r="A1990" s="19" t="s">
        <v>2023</v>
      </c>
    </row>
    <row r="1991" spans="1:1" x14ac:dyDescent="0.2">
      <c r="A1991" s="19" t="s">
        <v>2024</v>
      </c>
    </row>
    <row r="1992" spans="1:1" x14ac:dyDescent="0.2">
      <c r="A1992" s="19" t="s">
        <v>2025</v>
      </c>
    </row>
    <row r="1993" spans="1:1" x14ac:dyDescent="0.2">
      <c r="A1993" s="19" t="s">
        <v>2026</v>
      </c>
    </row>
    <row r="1994" spans="1:1" x14ac:dyDescent="0.2">
      <c r="A1994" s="19" t="s">
        <v>2027</v>
      </c>
    </row>
    <row r="1995" spans="1:1" x14ac:dyDescent="0.2">
      <c r="A1995" s="19" t="s">
        <v>2028</v>
      </c>
    </row>
    <row r="1996" spans="1:1" x14ac:dyDescent="0.2">
      <c r="A1996" s="19" t="s">
        <v>2029</v>
      </c>
    </row>
    <row r="1997" spans="1:1" x14ac:dyDescent="0.2">
      <c r="A1997" s="19" t="s">
        <v>2030</v>
      </c>
    </row>
    <row r="1998" spans="1:1" x14ac:dyDescent="0.2">
      <c r="A1998" s="19" t="s">
        <v>2031</v>
      </c>
    </row>
    <row r="1999" spans="1:1" x14ac:dyDescent="0.2">
      <c r="A1999" s="19" t="s">
        <v>2032</v>
      </c>
    </row>
    <row r="2000" spans="1:1" x14ac:dyDescent="0.2">
      <c r="A2000" s="19" t="s">
        <v>2033</v>
      </c>
    </row>
    <row r="2001" spans="1:1" x14ac:dyDescent="0.2">
      <c r="A2001" s="19" t="s">
        <v>2034</v>
      </c>
    </row>
    <row r="2002" spans="1:1" x14ac:dyDescent="0.2">
      <c r="A2002" s="19" t="s">
        <v>2035</v>
      </c>
    </row>
    <row r="2003" spans="1:1" x14ac:dyDescent="0.2">
      <c r="A2003" s="19" t="s">
        <v>2036</v>
      </c>
    </row>
    <row r="2004" spans="1:1" x14ac:dyDescent="0.2">
      <c r="A2004" s="19" t="s">
        <v>2037</v>
      </c>
    </row>
    <row r="2005" spans="1:1" x14ac:dyDescent="0.2">
      <c r="A2005" s="19" t="s">
        <v>2038</v>
      </c>
    </row>
    <row r="2006" spans="1:1" x14ac:dyDescent="0.2">
      <c r="A2006" s="19" t="s">
        <v>2039</v>
      </c>
    </row>
    <row r="2007" spans="1:1" x14ac:dyDescent="0.2">
      <c r="A2007" s="19" t="s">
        <v>2040</v>
      </c>
    </row>
    <row r="2008" spans="1:1" x14ac:dyDescent="0.2">
      <c r="A2008" s="19" t="s">
        <v>2041</v>
      </c>
    </row>
    <row r="2009" spans="1:1" x14ac:dyDescent="0.2">
      <c r="A2009" s="19" t="s">
        <v>2042</v>
      </c>
    </row>
    <row r="2010" spans="1:1" x14ac:dyDescent="0.2">
      <c r="A2010" s="19" t="s">
        <v>2043</v>
      </c>
    </row>
    <row r="2011" spans="1:1" x14ac:dyDescent="0.2">
      <c r="A2011" s="19" t="s">
        <v>2044</v>
      </c>
    </row>
    <row r="2012" spans="1:1" x14ac:dyDescent="0.2">
      <c r="A2012" s="19" t="s">
        <v>2045</v>
      </c>
    </row>
    <row r="2013" spans="1:1" x14ac:dyDescent="0.2">
      <c r="A2013" s="19" t="s">
        <v>2046</v>
      </c>
    </row>
    <row r="2014" spans="1:1" x14ac:dyDescent="0.2">
      <c r="A2014" s="19" t="s">
        <v>2047</v>
      </c>
    </row>
    <row r="2015" spans="1:1" x14ac:dyDescent="0.2">
      <c r="A2015" s="19" t="s">
        <v>2048</v>
      </c>
    </row>
    <row r="2016" spans="1:1" x14ac:dyDescent="0.2">
      <c r="A2016" s="19" t="s">
        <v>2049</v>
      </c>
    </row>
    <row r="2017" spans="1:1" x14ac:dyDescent="0.2">
      <c r="A2017" s="19" t="s">
        <v>2050</v>
      </c>
    </row>
    <row r="2018" spans="1:1" x14ac:dyDescent="0.2">
      <c r="A2018" s="19" t="s">
        <v>2051</v>
      </c>
    </row>
    <row r="2019" spans="1:1" x14ac:dyDescent="0.2">
      <c r="A2019" s="19" t="s">
        <v>2052</v>
      </c>
    </row>
    <row r="2020" spans="1:1" x14ac:dyDescent="0.2">
      <c r="A2020" s="19" t="s">
        <v>2053</v>
      </c>
    </row>
    <row r="2021" spans="1:1" x14ac:dyDescent="0.2">
      <c r="A2021" s="19" t="s">
        <v>2054</v>
      </c>
    </row>
    <row r="2022" spans="1:1" x14ac:dyDescent="0.2">
      <c r="A2022" s="19" t="s">
        <v>2055</v>
      </c>
    </row>
    <row r="2023" spans="1:1" x14ac:dyDescent="0.2">
      <c r="A2023" s="19" t="s">
        <v>2056</v>
      </c>
    </row>
    <row r="2024" spans="1:1" x14ac:dyDescent="0.2">
      <c r="A2024" s="19" t="s">
        <v>2057</v>
      </c>
    </row>
    <row r="2025" spans="1:1" x14ac:dyDescent="0.2">
      <c r="A2025" s="19" t="s">
        <v>2058</v>
      </c>
    </row>
    <row r="2026" spans="1:1" x14ac:dyDescent="0.2">
      <c r="A2026" s="19" t="s">
        <v>2059</v>
      </c>
    </row>
    <row r="2027" spans="1:1" x14ac:dyDescent="0.2">
      <c r="A2027" s="19" t="s">
        <v>2060</v>
      </c>
    </row>
    <row r="2028" spans="1:1" x14ac:dyDescent="0.2">
      <c r="A2028" s="19" t="s">
        <v>2061</v>
      </c>
    </row>
    <row r="2029" spans="1:1" x14ac:dyDescent="0.2">
      <c r="A2029" s="19" t="s">
        <v>2062</v>
      </c>
    </row>
    <row r="2030" spans="1:1" x14ac:dyDescent="0.2">
      <c r="A2030" s="19" t="s">
        <v>2063</v>
      </c>
    </row>
    <row r="2031" spans="1:1" x14ac:dyDescent="0.2">
      <c r="A2031" s="19" t="s">
        <v>2064</v>
      </c>
    </row>
    <row r="2032" spans="1:1" x14ac:dyDescent="0.2">
      <c r="A2032" s="19" t="s">
        <v>2065</v>
      </c>
    </row>
    <row r="2033" spans="1:1" x14ac:dyDescent="0.2">
      <c r="A2033" s="19" t="s">
        <v>2066</v>
      </c>
    </row>
    <row r="2034" spans="1:1" x14ac:dyDescent="0.2">
      <c r="A2034" s="19" t="s">
        <v>2067</v>
      </c>
    </row>
    <row r="2035" spans="1:1" x14ac:dyDescent="0.2">
      <c r="A2035" s="19" t="s">
        <v>2068</v>
      </c>
    </row>
    <row r="2036" spans="1:1" x14ac:dyDescent="0.2">
      <c r="A2036" s="19" t="s">
        <v>2069</v>
      </c>
    </row>
    <row r="2037" spans="1:1" x14ac:dyDescent="0.2">
      <c r="A2037" s="19" t="s">
        <v>2070</v>
      </c>
    </row>
    <row r="2038" spans="1:1" x14ac:dyDescent="0.2">
      <c r="A2038" s="19" t="s">
        <v>2071</v>
      </c>
    </row>
    <row r="2039" spans="1:1" x14ac:dyDescent="0.2">
      <c r="A2039" s="19" t="s">
        <v>2072</v>
      </c>
    </row>
    <row r="2040" spans="1:1" x14ac:dyDescent="0.2">
      <c r="A2040" s="19" t="s">
        <v>2073</v>
      </c>
    </row>
    <row r="2041" spans="1:1" x14ac:dyDescent="0.2">
      <c r="A2041" s="19" t="s">
        <v>2074</v>
      </c>
    </row>
    <row r="2042" spans="1:1" x14ac:dyDescent="0.2">
      <c r="A2042" s="19" t="s">
        <v>2075</v>
      </c>
    </row>
    <row r="2043" spans="1:1" x14ac:dyDescent="0.2">
      <c r="A2043" s="19" t="s">
        <v>2076</v>
      </c>
    </row>
    <row r="2044" spans="1:1" x14ac:dyDescent="0.2">
      <c r="A2044" s="19" t="s">
        <v>2077</v>
      </c>
    </row>
    <row r="2045" spans="1:1" x14ac:dyDescent="0.2">
      <c r="A2045" s="19" t="s">
        <v>2078</v>
      </c>
    </row>
    <row r="2046" spans="1:1" x14ac:dyDescent="0.2">
      <c r="A2046" s="19" t="s">
        <v>2079</v>
      </c>
    </row>
    <row r="2047" spans="1:1" x14ac:dyDescent="0.2">
      <c r="A2047" s="19" t="s">
        <v>2080</v>
      </c>
    </row>
    <row r="2048" spans="1:1" x14ac:dyDescent="0.2">
      <c r="A2048" s="19" t="s">
        <v>2081</v>
      </c>
    </row>
    <row r="2049" spans="1:1" x14ac:dyDescent="0.2">
      <c r="A2049" s="19" t="s">
        <v>2082</v>
      </c>
    </row>
    <row r="2050" spans="1:1" x14ac:dyDescent="0.2">
      <c r="A2050" s="19" t="s">
        <v>2083</v>
      </c>
    </row>
    <row r="2051" spans="1:1" x14ac:dyDescent="0.2">
      <c r="A2051" s="19" t="s">
        <v>2084</v>
      </c>
    </row>
    <row r="2052" spans="1:1" x14ac:dyDescent="0.2">
      <c r="A2052" s="19" t="s">
        <v>2085</v>
      </c>
    </row>
    <row r="2053" spans="1:1" x14ac:dyDescent="0.2">
      <c r="A2053" s="19" t="s">
        <v>2086</v>
      </c>
    </row>
    <row r="2054" spans="1:1" x14ac:dyDescent="0.2">
      <c r="A2054" s="19" t="s">
        <v>2087</v>
      </c>
    </row>
    <row r="2055" spans="1:1" x14ac:dyDescent="0.2">
      <c r="A2055" s="19" t="s">
        <v>2088</v>
      </c>
    </row>
    <row r="2056" spans="1:1" x14ac:dyDescent="0.2">
      <c r="A2056" s="19" t="s">
        <v>2089</v>
      </c>
    </row>
    <row r="2057" spans="1:1" x14ac:dyDescent="0.2">
      <c r="A2057" s="19" t="s">
        <v>2090</v>
      </c>
    </row>
    <row r="2058" spans="1:1" x14ac:dyDescent="0.2">
      <c r="A2058" s="19" t="s">
        <v>2091</v>
      </c>
    </row>
    <row r="2059" spans="1:1" x14ac:dyDescent="0.2">
      <c r="A2059" s="19" t="s">
        <v>2092</v>
      </c>
    </row>
    <row r="2060" spans="1:1" x14ac:dyDescent="0.2">
      <c r="A2060" s="19" t="s">
        <v>2093</v>
      </c>
    </row>
    <row r="2061" spans="1:1" x14ac:dyDescent="0.2">
      <c r="A2061" s="19" t="s">
        <v>2094</v>
      </c>
    </row>
    <row r="2062" spans="1:1" x14ac:dyDescent="0.2">
      <c r="A2062" s="19" t="s">
        <v>2095</v>
      </c>
    </row>
    <row r="2063" spans="1:1" x14ac:dyDescent="0.2">
      <c r="A2063" s="19" t="s">
        <v>2096</v>
      </c>
    </row>
    <row r="2064" spans="1:1" x14ac:dyDescent="0.2">
      <c r="A2064" s="19" t="s">
        <v>2097</v>
      </c>
    </row>
    <row r="2065" spans="1:1" x14ac:dyDescent="0.2">
      <c r="A2065" s="19" t="s">
        <v>2098</v>
      </c>
    </row>
    <row r="2066" spans="1:1" x14ac:dyDescent="0.2">
      <c r="A2066" s="19" t="s">
        <v>2099</v>
      </c>
    </row>
    <row r="2067" spans="1:1" x14ac:dyDescent="0.2">
      <c r="A2067" s="19" t="s">
        <v>2100</v>
      </c>
    </row>
    <row r="2068" spans="1:1" x14ac:dyDescent="0.2">
      <c r="A2068" s="19" t="s">
        <v>2101</v>
      </c>
    </row>
    <row r="2069" spans="1:1" x14ac:dyDescent="0.2">
      <c r="A2069" s="19" t="s">
        <v>2102</v>
      </c>
    </row>
    <row r="2070" spans="1:1" x14ac:dyDescent="0.2">
      <c r="A2070" s="19" t="s">
        <v>2103</v>
      </c>
    </row>
    <row r="2071" spans="1:1" x14ac:dyDescent="0.2">
      <c r="A2071" s="19" t="s">
        <v>2104</v>
      </c>
    </row>
    <row r="2072" spans="1:1" x14ac:dyDescent="0.2">
      <c r="A2072" s="19" t="s">
        <v>2105</v>
      </c>
    </row>
    <row r="2073" spans="1:1" x14ac:dyDescent="0.2">
      <c r="A2073" s="19" t="s">
        <v>2106</v>
      </c>
    </row>
    <row r="2074" spans="1:1" x14ac:dyDescent="0.2">
      <c r="A2074" s="19" t="s">
        <v>2107</v>
      </c>
    </row>
    <row r="2075" spans="1:1" x14ac:dyDescent="0.2">
      <c r="A2075" s="19" t="s">
        <v>2108</v>
      </c>
    </row>
    <row r="2076" spans="1:1" x14ac:dyDescent="0.2">
      <c r="A2076" s="19" t="s">
        <v>2109</v>
      </c>
    </row>
    <row r="2077" spans="1:1" x14ac:dyDescent="0.2">
      <c r="A2077" s="19" t="s">
        <v>2110</v>
      </c>
    </row>
    <row r="2078" spans="1:1" x14ac:dyDescent="0.2">
      <c r="A2078" s="19" t="s">
        <v>2111</v>
      </c>
    </row>
    <row r="2079" spans="1:1" x14ac:dyDescent="0.2">
      <c r="A2079" s="19" t="s">
        <v>2112</v>
      </c>
    </row>
    <row r="2080" spans="1:1" x14ac:dyDescent="0.2">
      <c r="A2080" s="19" t="s">
        <v>2113</v>
      </c>
    </row>
    <row r="2081" spans="1:1" x14ac:dyDescent="0.2">
      <c r="A2081" s="19" t="s">
        <v>2114</v>
      </c>
    </row>
    <row r="2082" spans="1:1" x14ac:dyDescent="0.2">
      <c r="A2082" s="19" t="s">
        <v>2115</v>
      </c>
    </row>
    <row r="2083" spans="1:1" x14ac:dyDescent="0.2">
      <c r="A2083" s="19" t="s">
        <v>2116</v>
      </c>
    </row>
    <row r="2084" spans="1:1" x14ac:dyDescent="0.2">
      <c r="A2084" s="19" t="s">
        <v>2117</v>
      </c>
    </row>
    <row r="2085" spans="1:1" x14ac:dyDescent="0.2">
      <c r="A2085" s="19" t="s">
        <v>2118</v>
      </c>
    </row>
    <row r="2086" spans="1:1" x14ac:dyDescent="0.2">
      <c r="A2086" s="19" t="s">
        <v>2119</v>
      </c>
    </row>
    <row r="2087" spans="1:1" x14ac:dyDescent="0.2">
      <c r="A2087" s="19" t="s">
        <v>2120</v>
      </c>
    </row>
    <row r="2088" spans="1:1" x14ac:dyDescent="0.2">
      <c r="A2088" s="19" t="s">
        <v>2121</v>
      </c>
    </row>
    <row r="2089" spans="1:1" x14ac:dyDescent="0.2">
      <c r="A2089" s="19" t="s">
        <v>2122</v>
      </c>
    </row>
    <row r="2090" spans="1:1" x14ac:dyDescent="0.2">
      <c r="A2090" s="19" t="s">
        <v>2123</v>
      </c>
    </row>
    <row r="2091" spans="1:1" x14ac:dyDescent="0.2">
      <c r="A2091" s="19" t="s">
        <v>2124</v>
      </c>
    </row>
    <row r="2092" spans="1:1" x14ac:dyDescent="0.2">
      <c r="A2092" s="19" t="s">
        <v>2125</v>
      </c>
    </row>
    <row r="2093" spans="1:1" x14ac:dyDescent="0.2">
      <c r="A2093" s="19" t="s">
        <v>2126</v>
      </c>
    </row>
    <row r="2094" spans="1:1" x14ac:dyDescent="0.2">
      <c r="A2094" s="19" t="s">
        <v>2127</v>
      </c>
    </row>
    <row r="2095" spans="1:1" x14ac:dyDescent="0.2">
      <c r="A2095" s="19" t="s">
        <v>2128</v>
      </c>
    </row>
    <row r="2096" spans="1:1" x14ac:dyDescent="0.2">
      <c r="A2096" s="19" t="s">
        <v>2129</v>
      </c>
    </row>
    <row r="2097" spans="1:1" x14ac:dyDescent="0.2">
      <c r="A2097" s="19" t="s">
        <v>2130</v>
      </c>
    </row>
    <row r="2098" spans="1:1" x14ac:dyDescent="0.2">
      <c r="A2098" s="19" t="s">
        <v>2131</v>
      </c>
    </row>
    <row r="2099" spans="1:1" x14ac:dyDescent="0.2">
      <c r="A2099" s="19" t="s">
        <v>2132</v>
      </c>
    </row>
    <row r="2100" spans="1:1" x14ac:dyDescent="0.2">
      <c r="A2100" s="19" t="s">
        <v>2133</v>
      </c>
    </row>
    <row r="2101" spans="1:1" x14ac:dyDescent="0.2">
      <c r="A2101" s="19" t="s">
        <v>2134</v>
      </c>
    </row>
    <row r="2102" spans="1:1" x14ac:dyDescent="0.2">
      <c r="A2102" s="19" t="s">
        <v>2135</v>
      </c>
    </row>
    <row r="2103" spans="1:1" x14ac:dyDescent="0.2">
      <c r="A2103" s="19" t="s">
        <v>2136</v>
      </c>
    </row>
    <row r="2104" spans="1:1" x14ac:dyDescent="0.2">
      <c r="A2104" s="19" t="s">
        <v>2137</v>
      </c>
    </row>
    <row r="2105" spans="1:1" x14ac:dyDescent="0.2">
      <c r="A2105" s="19" t="s">
        <v>2138</v>
      </c>
    </row>
    <row r="2106" spans="1:1" x14ac:dyDescent="0.2">
      <c r="A2106" s="19" t="s">
        <v>2139</v>
      </c>
    </row>
    <row r="2107" spans="1:1" x14ac:dyDescent="0.2">
      <c r="A2107" s="19" t="s">
        <v>2140</v>
      </c>
    </row>
    <row r="2108" spans="1:1" x14ac:dyDescent="0.2">
      <c r="A2108" s="19" t="s">
        <v>2141</v>
      </c>
    </row>
    <row r="2109" spans="1:1" x14ac:dyDescent="0.2">
      <c r="A2109" s="19" t="s">
        <v>2142</v>
      </c>
    </row>
    <row r="2110" spans="1:1" x14ac:dyDescent="0.2">
      <c r="A2110" s="19" t="s">
        <v>2143</v>
      </c>
    </row>
    <row r="2111" spans="1:1" x14ac:dyDescent="0.2">
      <c r="A2111" s="19" t="s">
        <v>2144</v>
      </c>
    </row>
    <row r="2112" spans="1:1" x14ac:dyDescent="0.2">
      <c r="A2112" s="19" t="s">
        <v>2145</v>
      </c>
    </row>
    <row r="2113" spans="1:1" x14ac:dyDescent="0.2">
      <c r="A2113" s="19" t="s">
        <v>2146</v>
      </c>
    </row>
    <row r="2114" spans="1:1" x14ac:dyDescent="0.2">
      <c r="A2114" s="19" t="s">
        <v>2147</v>
      </c>
    </row>
    <row r="2115" spans="1:1" x14ac:dyDescent="0.2">
      <c r="A2115" s="19" t="s">
        <v>2148</v>
      </c>
    </row>
    <row r="2116" spans="1:1" x14ac:dyDescent="0.2">
      <c r="A2116" s="19" t="s">
        <v>2149</v>
      </c>
    </row>
    <row r="2117" spans="1:1" x14ac:dyDescent="0.2">
      <c r="A2117" s="19" t="s">
        <v>2150</v>
      </c>
    </row>
    <row r="2118" spans="1:1" x14ac:dyDescent="0.2">
      <c r="A2118" s="19" t="s">
        <v>2151</v>
      </c>
    </row>
    <row r="2119" spans="1:1" x14ac:dyDescent="0.2">
      <c r="A2119" s="19" t="s">
        <v>2152</v>
      </c>
    </row>
    <row r="2120" spans="1:1" x14ac:dyDescent="0.2">
      <c r="A2120" s="19" t="s">
        <v>2153</v>
      </c>
    </row>
    <row r="2121" spans="1:1" x14ac:dyDescent="0.2">
      <c r="A2121" s="19" t="s">
        <v>2154</v>
      </c>
    </row>
    <row r="2122" spans="1:1" x14ac:dyDescent="0.2">
      <c r="A2122" s="19" t="s">
        <v>2155</v>
      </c>
    </row>
    <row r="2123" spans="1:1" x14ac:dyDescent="0.2">
      <c r="A2123" s="19" t="s">
        <v>2156</v>
      </c>
    </row>
    <row r="2124" spans="1:1" x14ac:dyDescent="0.2">
      <c r="A2124" s="19" t="s">
        <v>2157</v>
      </c>
    </row>
    <row r="2125" spans="1:1" x14ac:dyDescent="0.2">
      <c r="A2125" s="19" t="s">
        <v>2158</v>
      </c>
    </row>
    <row r="2126" spans="1:1" x14ac:dyDescent="0.2">
      <c r="A2126" s="19" t="s">
        <v>2159</v>
      </c>
    </row>
    <row r="2127" spans="1:1" x14ac:dyDescent="0.2">
      <c r="A2127" s="19" t="s">
        <v>2160</v>
      </c>
    </row>
    <row r="2128" spans="1:1" x14ac:dyDescent="0.2">
      <c r="A2128" s="19" t="s">
        <v>2161</v>
      </c>
    </row>
    <row r="2129" spans="1:1" x14ac:dyDescent="0.2">
      <c r="A2129" s="19" t="s">
        <v>2162</v>
      </c>
    </row>
    <row r="2130" spans="1:1" x14ac:dyDescent="0.2">
      <c r="A2130" s="19" t="s">
        <v>2163</v>
      </c>
    </row>
    <row r="2131" spans="1:1" x14ac:dyDescent="0.2">
      <c r="A2131" s="19" t="s">
        <v>2164</v>
      </c>
    </row>
    <row r="2132" spans="1:1" x14ac:dyDescent="0.2">
      <c r="A2132" s="19" t="s">
        <v>2165</v>
      </c>
    </row>
    <row r="2133" spans="1:1" x14ac:dyDescent="0.2">
      <c r="A2133" s="19" t="s">
        <v>2166</v>
      </c>
    </row>
    <row r="2134" spans="1:1" x14ac:dyDescent="0.2">
      <c r="A2134" s="19" t="s">
        <v>2167</v>
      </c>
    </row>
    <row r="2135" spans="1:1" x14ac:dyDescent="0.2">
      <c r="A2135" s="19" t="s">
        <v>2168</v>
      </c>
    </row>
    <row r="2136" spans="1:1" x14ac:dyDescent="0.2">
      <c r="A2136" s="19" t="s">
        <v>2169</v>
      </c>
    </row>
    <row r="2137" spans="1:1" x14ac:dyDescent="0.2">
      <c r="A2137" s="19" t="s">
        <v>2170</v>
      </c>
    </row>
    <row r="2138" spans="1:1" x14ac:dyDescent="0.2">
      <c r="A2138" s="19" t="s">
        <v>2171</v>
      </c>
    </row>
    <row r="2139" spans="1:1" x14ac:dyDescent="0.2">
      <c r="A2139" s="19" t="s">
        <v>2172</v>
      </c>
    </row>
    <row r="2140" spans="1:1" x14ac:dyDescent="0.2">
      <c r="A2140" s="19" t="s">
        <v>2173</v>
      </c>
    </row>
    <row r="2141" spans="1:1" x14ac:dyDescent="0.2">
      <c r="A2141" s="19" t="s">
        <v>2174</v>
      </c>
    </row>
    <row r="2142" spans="1:1" x14ac:dyDescent="0.2">
      <c r="A2142" s="19" t="s">
        <v>2175</v>
      </c>
    </row>
    <row r="2143" spans="1:1" x14ac:dyDescent="0.2">
      <c r="A2143" s="19" t="s">
        <v>2176</v>
      </c>
    </row>
    <row r="2144" spans="1:1" x14ac:dyDescent="0.2">
      <c r="A2144" s="19" t="s">
        <v>2177</v>
      </c>
    </row>
    <row r="2145" spans="1:1" x14ac:dyDescent="0.2">
      <c r="A2145" s="19" t="s">
        <v>2178</v>
      </c>
    </row>
    <row r="2146" spans="1:1" x14ac:dyDescent="0.2">
      <c r="A2146" s="19" t="s">
        <v>2179</v>
      </c>
    </row>
    <row r="2147" spans="1:1" x14ac:dyDescent="0.2">
      <c r="A2147" s="19" t="s">
        <v>2180</v>
      </c>
    </row>
    <row r="2148" spans="1:1" x14ac:dyDescent="0.2">
      <c r="A2148" s="19" t="s">
        <v>2181</v>
      </c>
    </row>
    <row r="2149" spans="1:1" x14ac:dyDescent="0.2">
      <c r="A2149" s="19" t="s">
        <v>2182</v>
      </c>
    </row>
    <row r="2150" spans="1:1" x14ac:dyDescent="0.2">
      <c r="A2150" s="19" t="s">
        <v>2183</v>
      </c>
    </row>
    <row r="2151" spans="1:1" x14ac:dyDescent="0.2">
      <c r="A2151" s="19" t="s">
        <v>2184</v>
      </c>
    </row>
    <row r="2152" spans="1:1" x14ac:dyDescent="0.2">
      <c r="A2152" s="19" t="s">
        <v>2185</v>
      </c>
    </row>
    <row r="2153" spans="1:1" x14ac:dyDescent="0.2">
      <c r="A2153" s="19" t="s">
        <v>2186</v>
      </c>
    </row>
    <row r="2154" spans="1:1" x14ac:dyDescent="0.2">
      <c r="A2154" s="19" t="s">
        <v>2187</v>
      </c>
    </row>
    <row r="2155" spans="1:1" x14ac:dyDescent="0.2">
      <c r="A2155" s="19" t="s">
        <v>2188</v>
      </c>
    </row>
    <row r="2156" spans="1:1" x14ac:dyDescent="0.2">
      <c r="A2156" s="19" t="s">
        <v>2189</v>
      </c>
    </row>
    <row r="2157" spans="1:1" x14ac:dyDescent="0.2">
      <c r="A2157" s="19" t="s">
        <v>2190</v>
      </c>
    </row>
    <row r="2158" spans="1:1" x14ac:dyDescent="0.2">
      <c r="A2158" s="19" t="s">
        <v>2191</v>
      </c>
    </row>
    <row r="2159" spans="1:1" x14ac:dyDescent="0.2">
      <c r="A2159" s="19" t="s">
        <v>2192</v>
      </c>
    </row>
    <row r="2160" spans="1:1" x14ac:dyDescent="0.2">
      <c r="A2160" s="19" t="s">
        <v>2193</v>
      </c>
    </row>
    <row r="2161" spans="1:1" x14ac:dyDescent="0.2">
      <c r="A2161" s="19" t="s">
        <v>2194</v>
      </c>
    </row>
    <row r="2162" spans="1:1" x14ac:dyDescent="0.2">
      <c r="A2162" s="19" t="s">
        <v>2195</v>
      </c>
    </row>
    <row r="2163" spans="1:1" x14ac:dyDescent="0.2">
      <c r="A2163" s="19" t="s">
        <v>2196</v>
      </c>
    </row>
    <row r="2164" spans="1:1" x14ac:dyDescent="0.2">
      <c r="A2164" s="19" t="s">
        <v>2197</v>
      </c>
    </row>
    <row r="2165" spans="1:1" x14ac:dyDescent="0.2">
      <c r="A2165" s="19" t="s">
        <v>2198</v>
      </c>
    </row>
    <row r="2166" spans="1:1" x14ac:dyDescent="0.2">
      <c r="A2166" s="19" t="s">
        <v>2199</v>
      </c>
    </row>
    <row r="2167" spans="1:1" x14ac:dyDescent="0.2">
      <c r="A2167" s="19" t="s">
        <v>2200</v>
      </c>
    </row>
    <row r="2168" spans="1:1" x14ac:dyDescent="0.2">
      <c r="A2168" s="19" t="s">
        <v>2201</v>
      </c>
    </row>
    <row r="2169" spans="1:1" x14ac:dyDescent="0.2">
      <c r="A2169" s="19" t="s">
        <v>2202</v>
      </c>
    </row>
    <row r="2170" spans="1:1" x14ac:dyDescent="0.2">
      <c r="A2170" s="19" t="s">
        <v>2203</v>
      </c>
    </row>
    <row r="2171" spans="1:1" x14ac:dyDescent="0.2">
      <c r="A2171" s="19" t="s">
        <v>2204</v>
      </c>
    </row>
    <row r="2172" spans="1:1" x14ac:dyDescent="0.2">
      <c r="A2172" s="19" t="s">
        <v>2205</v>
      </c>
    </row>
    <row r="2173" spans="1:1" x14ac:dyDescent="0.2">
      <c r="A2173" s="19" t="s">
        <v>2206</v>
      </c>
    </row>
    <row r="2174" spans="1:1" x14ac:dyDescent="0.2">
      <c r="A2174" s="19" t="s">
        <v>2207</v>
      </c>
    </row>
    <row r="2175" spans="1:1" x14ac:dyDescent="0.2">
      <c r="A2175" s="19" t="s">
        <v>2208</v>
      </c>
    </row>
    <row r="2176" spans="1:1" x14ac:dyDescent="0.2">
      <c r="A2176" s="19" t="s">
        <v>2209</v>
      </c>
    </row>
    <row r="2177" spans="1:1" x14ac:dyDescent="0.2">
      <c r="A2177" s="19" t="s">
        <v>2210</v>
      </c>
    </row>
    <row r="2178" spans="1:1" x14ac:dyDescent="0.2">
      <c r="A2178" s="19" t="s">
        <v>2211</v>
      </c>
    </row>
    <row r="2179" spans="1:1" x14ac:dyDescent="0.2">
      <c r="A2179" s="19" t="s">
        <v>2212</v>
      </c>
    </row>
    <row r="2180" spans="1:1" x14ac:dyDescent="0.2">
      <c r="A2180" s="19" t="s">
        <v>2213</v>
      </c>
    </row>
    <row r="2181" spans="1:1" x14ac:dyDescent="0.2">
      <c r="A2181" s="19" t="s">
        <v>2214</v>
      </c>
    </row>
    <row r="2182" spans="1:1" x14ac:dyDescent="0.2">
      <c r="A2182" s="19" t="s">
        <v>2215</v>
      </c>
    </row>
    <row r="2183" spans="1:1" x14ac:dyDescent="0.2">
      <c r="A2183" s="19" t="s">
        <v>2216</v>
      </c>
    </row>
    <row r="2184" spans="1:1" x14ac:dyDescent="0.2">
      <c r="A2184" s="19" t="s">
        <v>2217</v>
      </c>
    </row>
    <row r="2185" spans="1:1" x14ac:dyDescent="0.2">
      <c r="A2185" s="19" t="s">
        <v>2218</v>
      </c>
    </row>
    <row r="2186" spans="1:1" x14ac:dyDescent="0.2">
      <c r="A2186" s="19" t="s">
        <v>2219</v>
      </c>
    </row>
    <row r="2187" spans="1:1" x14ac:dyDescent="0.2">
      <c r="A2187" s="19" t="s">
        <v>2220</v>
      </c>
    </row>
    <row r="2188" spans="1:1" x14ac:dyDescent="0.2">
      <c r="A2188" s="19" t="s">
        <v>2221</v>
      </c>
    </row>
    <row r="2189" spans="1:1" x14ac:dyDescent="0.2">
      <c r="A2189" s="19" t="s">
        <v>2222</v>
      </c>
    </row>
    <row r="2190" spans="1:1" x14ac:dyDescent="0.2">
      <c r="A2190" s="19" t="s">
        <v>2223</v>
      </c>
    </row>
    <row r="2191" spans="1:1" x14ac:dyDescent="0.2">
      <c r="A2191" s="19" t="s">
        <v>2224</v>
      </c>
    </row>
    <row r="2192" spans="1:1" x14ac:dyDescent="0.2">
      <c r="A2192" s="19" t="s">
        <v>2225</v>
      </c>
    </row>
    <row r="2193" spans="1:1" x14ac:dyDescent="0.2">
      <c r="A2193" s="19" t="s">
        <v>2226</v>
      </c>
    </row>
    <row r="2194" spans="1:1" x14ac:dyDescent="0.2">
      <c r="A2194" s="19" t="s">
        <v>2227</v>
      </c>
    </row>
    <row r="2195" spans="1:1" x14ac:dyDescent="0.2">
      <c r="A2195" s="19" t="s">
        <v>2228</v>
      </c>
    </row>
    <row r="2196" spans="1:1" x14ac:dyDescent="0.2">
      <c r="A2196" s="19" t="s">
        <v>2229</v>
      </c>
    </row>
    <row r="2197" spans="1:1" x14ac:dyDescent="0.2">
      <c r="A2197" s="19" t="s">
        <v>2230</v>
      </c>
    </row>
    <row r="2198" spans="1:1" x14ac:dyDescent="0.2">
      <c r="A2198" s="19" t="s">
        <v>2231</v>
      </c>
    </row>
    <row r="2199" spans="1:1" x14ac:dyDescent="0.2">
      <c r="A2199" s="19" t="s">
        <v>2232</v>
      </c>
    </row>
    <row r="2200" spans="1:1" x14ac:dyDescent="0.2">
      <c r="A2200" s="19" t="s">
        <v>2233</v>
      </c>
    </row>
    <row r="2201" spans="1:1" x14ac:dyDescent="0.2">
      <c r="A2201" s="19" t="s">
        <v>2234</v>
      </c>
    </row>
    <row r="2202" spans="1:1" x14ac:dyDescent="0.2">
      <c r="A2202" s="19" t="s">
        <v>2235</v>
      </c>
    </row>
    <row r="2203" spans="1:1" x14ac:dyDescent="0.2">
      <c r="A2203" s="19" t="s">
        <v>2236</v>
      </c>
    </row>
    <row r="2204" spans="1:1" x14ac:dyDescent="0.2">
      <c r="A2204" s="19" t="s">
        <v>2237</v>
      </c>
    </row>
    <row r="2205" spans="1:1" x14ac:dyDescent="0.2">
      <c r="A2205" s="19" t="s">
        <v>2238</v>
      </c>
    </row>
    <row r="2206" spans="1:1" x14ac:dyDescent="0.2">
      <c r="A2206" s="19" t="s">
        <v>2239</v>
      </c>
    </row>
    <row r="2207" spans="1:1" x14ac:dyDescent="0.2">
      <c r="A2207" s="19" t="s">
        <v>2240</v>
      </c>
    </row>
    <row r="2208" spans="1:1" x14ac:dyDescent="0.2">
      <c r="A2208" s="19" t="s">
        <v>2241</v>
      </c>
    </row>
    <row r="2209" spans="1:1" x14ac:dyDescent="0.2">
      <c r="A2209" s="19" t="s">
        <v>2242</v>
      </c>
    </row>
    <row r="2210" spans="1:1" x14ac:dyDescent="0.2">
      <c r="A2210" s="19" t="s">
        <v>2243</v>
      </c>
    </row>
    <row r="2211" spans="1:1" x14ac:dyDescent="0.2">
      <c r="A2211" s="19" t="s">
        <v>2244</v>
      </c>
    </row>
    <row r="2212" spans="1:1" x14ac:dyDescent="0.2">
      <c r="A2212" s="19" t="s">
        <v>2245</v>
      </c>
    </row>
    <row r="2213" spans="1:1" x14ac:dyDescent="0.2">
      <c r="A2213" s="19" t="s">
        <v>2246</v>
      </c>
    </row>
    <row r="2214" spans="1:1" x14ac:dyDescent="0.2">
      <c r="A2214" s="19" t="s">
        <v>2247</v>
      </c>
    </row>
    <row r="2215" spans="1:1" x14ac:dyDescent="0.2">
      <c r="A2215" s="19" t="s">
        <v>2248</v>
      </c>
    </row>
    <row r="2216" spans="1:1" x14ac:dyDescent="0.2">
      <c r="A2216" s="19" t="s">
        <v>2249</v>
      </c>
    </row>
    <row r="2217" spans="1:1" x14ac:dyDescent="0.2">
      <c r="A2217" s="19" t="s">
        <v>2250</v>
      </c>
    </row>
    <row r="2218" spans="1:1" x14ac:dyDescent="0.2">
      <c r="A2218" s="19" t="s">
        <v>2251</v>
      </c>
    </row>
    <row r="2219" spans="1:1" x14ac:dyDescent="0.2">
      <c r="A2219" s="19" t="s">
        <v>2252</v>
      </c>
    </row>
    <row r="2220" spans="1:1" x14ac:dyDescent="0.2">
      <c r="A2220" s="19" t="s">
        <v>2253</v>
      </c>
    </row>
    <row r="2221" spans="1:1" x14ac:dyDescent="0.2">
      <c r="A2221" s="19" t="s">
        <v>2254</v>
      </c>
    </row>
    <row r="2222" spans="1:1" x14ac:dyDescent="0.2">
      <c r="A2222" s="19" t="s">
        <v>2255</v>
      </c>
    </row>
    <row r="2223" spans="1:1" x14ac:dyDescent="0.2">
      <c r="A2223" s="19" t="s">
        <v>2256</v>
      </c>
    </row>
    <row r="2224" spans="1:1" x14ac:dyDescent="0.2">
      <c r="A2224" s="19" t="s">
        <v>2257</v>
      </c>
    </row>
    <row r="2225" spans="1:1" x14ac:dyDescent="0.2">
      <c r="A2225" s="19" t="s">
        <v>2258</v>
      </c>
    </row>
    <row r="2226" spans="1:1" x14ac:dyDescent="0.2">
      <c r="A2226" s="19" t="s">
        <v>2259</v>
      </c>
    </row>
    <row r="2227" spans="1:1" x14ac:dyDescent="0.2">
      <c r="A2227" s="19" t="s">
        <v>2260</v>
      </c>
    </row>
    <row r="2228" spans="1:1" x14ac:dyDescent="0.2">
      <c r="A2228" s="19" t="s">
        <v>2261</v>
      </c>
    </row>
    <row r="2229" spans="1:1" x14ac:dyDescent="0.2">
      <c r="A2229" s="19" t="s">
        <v>2262</v>
      </c>
    </row>
    <row r="2230" spans="1:1" x14ac:dyDescent="0.2">
      <c r="A2230" s="19" t="s">
        <v>2263</v>
      </c>
    </row>
    <row r="2231" spans="1:1" x14ac:dyDescent="0.2">
      <c r="A2231" s="19" t="s">
        <v>2264</v>
      </c>
    </row>
    <row r="2232" spans="1:1" x14ac:dyDescent="0.2">
      <c r="A2232" s="19" t="s">
        <v>2265</v>
      </c>
    </row>
    <row r="2233" spans="1:1" x14ac:dyDescent="0.2">
      <c r="A2233" s="19" t="s">
        <v>2266</v>
      </c>
    </row>
    <row r="2234" spans="1:1" x14ac:dyDescent="0.2">
      <c r="A2234" s="19" t="s">
        <v>2267</v>
      </c>
    </row>
    <row r="2235" spans="1:1" x14ac:dyDescent="0.2">
      <c r="A2235" s="19" t="s">
        <v>2268</v>
      </c>
    </row>
    <row r="2236" spans="1:1" x14ac:dyDescent="0.2">
      <c r="A2236" s="19" t="s">
        <v>2269</v>
      </c>
    </row>
    <row r="2237" spans="1:1" x14ac:dyDescent="0.2">
      <c r="A2237" s="19" t="s">
        <v>2270</v>
      </c>
    </row>
    <row r="2238" spans="1:1" x14ac:dyDescent="0.2">
      <c r="A2238" s="19" t="s">
        <v>2271</v>
      </c>
    </row>
    <row r="2239" spans="1:1" x14ac:dyDescent="0.2">
      <c r="A2239" s="19" t="s">
        <v>2272</v>
      </c>
    </row>
    <row r="2240" spans="1:1" x14ac:dyDescent="0.2">
      <c r="A2240" s="19" t="s">
        <v>2273</v>
      </c>
    </row>
    <row r="2241" spans="1:1" x14ac:dyDescent="0.2">
      <c r="A2241" s="19" t="s">
        <v>2274</v>
      </c>
    </row>
    <row r="2242" spans="1:1" x14ac:dyDescent="0.2">
      <c r="A2242" s="19" t="s">
        <v>2275</v>
      </c>
    </row>
    <row r="2243" spans="1:1" x14ac:dyDescent="0.2">
      <c r="A2243" s="19" t="s">
        <v>2276</v>
      </c>
    </row>
    <row r="2244" spans="1:1" x14ac:dyDescent="0.2">
      <c r="A2244" s="19" t="s">
        <v>2277</v>
      </c>
    </row>
    <row r="2245" spans="1:1" x14ac:dyDescent="0.2">
      <c r="A2245" s="19" t="s">
        <v>2278</v>
      </c>
    </row>
    <row r="2246" spans="1:1" x14ac:dyDescent="0.2">
      <c r="A2246" s="19" t="s">
        <v>2279</v>
      </c>
    </row>
    <row r="2247" spans="1:1" x14ac:dyDescent="0.2">
      <c r="A2247" s="19" t="s">
        <v>2280</v>
      </c>
    </row>
    <row r="2248" spans="1:1" x14ac:dyDescent="0.2">
      <c r="A2248" s="19" t="s">
        <v>2281</v>
      </c>
    </row>
    <row r="2249" spans="1:1" x14ac:dyDescent="0.2">
      <c r="A2249" s="19" t="s">
        <v>2282</v>
      </c>
    </row>
    <row r="2250" spans="1:1" x14ac:dyDescent="0.2">
      <c r="A2250" s="19" t="s">
        <v>2283</v>
      </c>
    </row>
    <row r="2251" spans="1:1" x14ac:dyDescent="0.2">
      <c r="A2251" s="19" t="s">
        <v>2284</v>
      </c>
    </row>
    <row r="2252" spans="1:1" x14ac:dyDescent="0.2">
      <c r="A2252" s="19" t="s">
        <v>2285</v>
      </c>
    </row>
    <row r="2253" spans="1:1" x14ac:dyDescent="0.2">
      <c r="A2253" s="19" t="s">
        <v>2286</v>
      </c>
    </row>
    <row r="2254" spans="1:1" x14ac:dyDescent="0.2">
      <c r="A2254" s="19" t="s">
        <v>2287</v>
      </c>
    </row>
    <row r="2255" spans="1:1" x14ac:dyDescent="0.2">
      <c r="A2255" s="19" t="s">
        <v>2288</v>
      </c>
    </row>
    <row r="2256" spans="1:1" x14ac:dyDescent="0.2">
      <c r="A2256" s="19" t="s">
        <v>2289</v>
      </c>
    </row>
    <row r="2257" spans="1:1" x14ac:dyDescent="0.2">
      <c r="A2257" s="19" t="s">
        <v>2290</v>
      </c>
    </row>
    <row r="2258" spans="1:1" x14ac:dyDescent="0.2">
      <c r="A2258" s="19" t="s">
        <v>2291</v>
      </c>
    </row>
    <row r="2259" spans="1:1" x14ac:dyDescent="0.2">
      <c r="A2259" s="19" t="s">
        <v>2292</v>
      </c>
    </row>
    <row r="2260" spans="1:1" x14ac:dyDescent="0.2">
      <c r="A2260" s="19" t="s">
        <v>2293</v>
      </c>
    </row>
    <row r="2261" spans="1:1" x14ac:dyDescent="0.2">
      <c r="A2261" s="19" t="s">
        <v>2294</v>
      </c>
    </row>
    <row r="2262" spans="1:1" x14ac:dyDescent="0.2">
      <c r="A2262" s="19" t="s">
        <v>2295</v>
      </c>
    </row>
    <row r="2263" spans="1:1" x14ac:dyDescent="0.2">
      <c r="A2263" s="19" t="s">
        <v>2296</v>
      </c>
    </row>
    <row r="2264" spans="1:1" x14ac:dyDescent="0.2">
      <c r="A2264" s="19" t="s">
        <v>2297</v>
      </c>
    </row>
    <row r="2265" spans="1:1" x14ac:dyDescent="0.2">
      <c r="A2265" s="19" t="s">
        <v>2298</v>
      </c>
    </row>
    <row r="2266" spans="1:1" x14ac:dyDescent="0.2">
      <c r="A2266" s="19" t="s">
        <v>2299</v>
      </c>
    </row>
    <row r="2267" spans="1:1" x14ac:dyDescent="0.2">
      <c r="A2267" s="19" t="s">
        <v>2300</v>
      </c>
    </row>
    <row r="2268" spans="1:1" x14ac:dyDescent="0.2">
      <c r="A2268" s="19" t="s">
        <v>2301</v>
      </c>
    </row>
    <row r="2269" spans="1:1" x14ac:dyDescent="0.2">
      <c r="A2269" s="19" t="s">
        <v>2302</v>
      </c>
    </row>
    <row r="2270" spans="1:1" x14ac:dyDescent="0.2">
      <c r="A2270" s="19" t="s">
        <v>2303</v>
      </c>
    </row>
    <row r="2271" spans="1:1" x14ac:dyDescent="0.2">
      <c r="A2271" s="19" t="s">
        <v>2304</v>
      </c>
    </row>
    <row r="2272" spans="1:1" x14ac:dyDescent="0.2">
      <c r="A2272" s="19" t="s">
        <v>2305</v>
      </c>
    </row>
    <row r="2273" spans="1:1" x14ac:dyDescent="0.2">
      <c r="A2273" s="19" t="s">
        <v>2306</v>
      </c>
    </row>
    <row r="2274" spans="1:1" x14ac:dyDescent="0.2">
      <c r="A2274" s="19" t="s">
        <v>2307</v>
      </c>
    </row>
    <row r="2275" spans="1:1" x14ac:dyDescent="0.2">
      <c r="A2275" s="19" t="s">
        <v>2308</v>
      </c>
    </row>
    <row r="2276" spans="1:1" x14ac:dyDescent="0.2">
      <c r="A2276" s="19" t="s">
        <v>2309</v>
      </c>
    </row>
    <row r="2277" spans="1:1" x14ac:dyDescent="0.2">
      <c r="A2277" s="19" t="s">
        <v>2310</v>
      </c>
    </row>
    <row r="2278" spans="1:1" x14ac:dyDescent="0.2">
      <c r="A2278" s="19" t="s">
        <v>2311</v>
      </c>
    </row>
    <row r="2279" spans="1:1" x14ac:dyDescent="0.2">
      <c r="A2279" s="19" t="s">
        <v>2312</v>
      </c>
    </row>
    <row r="2280" spans="1:1" x14ac:dyDescent="0.2">
      <c r="A2280" s="19" t="s">
        <v>2313</v>
      </c>
    </row>
    <row r="2281" spans="1:1" x14ac:dyDescent="0.2">
      <c r="A2281" s="19" t="s">
        <v>2314</v>
      </c>
    </row>
    <row r="2282" spans="1:1" x14ac:dyDescent="0.2">
      <c r="A2282" s="19" t="s">
        <v>2315</v>
      </c>
    </row>
    <row r="2283" spans="1:1" x14ac:dyDescent="0.2">
      <c r="A2283" s="19" t="s">
        <v>2316</v>
      </c>
    </row>
    <row r="2284" spans="1:1" x14ac:dyDescent="0.2">
      <c r="A2284" s="19" t="s">
        <v>2317</v>
      </c>
    </row>
    <row r="2285" spans="1:1" x14ac:dyDescent="0.2">
      <c r="A2285" s="19" t="s">
        <v>2318</v>
      </c>
    </row>
    <row r="2286" spans="1:1" x14ac:dyDescent="0.2">
      <c r="A2286" s="19" t="s">
        <v>2319</v>
      </c>
    </row>
    <row r="2287" spans="1:1" x14ac:dyDescent="0.2">
      <c r="A2287" s="19" t="s">
        <v>2320</v>
      </c>
    </row>
    <row r="2288" spans="1:1" x14ac:dyDescent="0.2">
      <c r="A2288" s="19" t="s">
        <v>2321</v>
      </c>
    </row>
    <row r="2289" spans="1:1" x14ac:dyDescent="0.2">
      <c r="A2289" s="19" t="s">
        <v>2322</v>
      </c>
    </row>
    <row r="2290" spans="1:1" x14ac:dyDescent="0.2">
      <c r="A2290" s="19" t="s">
        <v>2323</v>
      </c>
    </row>
    <row r="2291" spans="1:1" x14ac:dyDescent="0.2">
      <c r="A2291" s="19" t="s">
        <v>2324</v>
      </c>
    </row>
    <row r="2292" spans="1:1" x14ac:dyDescent="0.2">
      <c r="A2292" s="19" t="s">
        <v>2325</v>
      </c>
    </row>
    <row r="2293" spans="1:1" x14ac:dyDescent="0.2">
      <c r="A2293" s="19" t="s">
        <v>2326</v>
      </c>
    </row>
    <row r="2294" spans="1:1" x14ac:dyDescent="0.2">
      <c r="A2294" s="19" t="s">
        <v>2327</v>
      </c>
    </row>
    <row r="2295" spans="1:1" x14ac:dyDescent="0.2">
      <c r="A2295" s="19" t="s">
        <v>2328</v>
      </c>
    </row>
    <row r="2296" spans="1:1" x14ac:dyDescent="0.2">
      <c r="A2296" s="19" t="s">
        <v>2329</v>
      </c>
    </row>
    <row r="2297" spans="1:1" x14ac:dyDescent="0.2">
      <c r="A2297" s="19" t="s">
        <v>2330</v>
      </c>
    </row>
    <row r="2298" spans="1:1" x14ac:dyDescent="0.2">
      <c r="A2298" s="19" t="s">
        <v>2331</v>
      </c>
    </row>
    <row r="2299" spans="1:1" x14ac:dyDescent="0.2">
      <c r="A2299" s="19" t="s">
        <v>2332</v>
      </c>
    </row>
    <row r="2300" spans="1:1" x14ac:dyDescent="0.2">
      <c r="A2300" s="19" t="s">
        <v>2333</v>
      </c>
    </row>
    <row r="2301" spans="1:1" x14ac:dyDescent="0.2">
      <c r="A2301" s="19" t="s">
        <v>2334</v>
      </c>
    </row>
    <row r="2302" spans="1:1" x14ac:dyDescent="0.2">
      <c r="A2302" s="19" t="s">
        <v>2335</v>
      </c>
    </row>
    <row r="2303" spans="1:1" x14ac:dyDescent="0.2">
      <c r="A2303" s="19" t="s">
        <v>2336</v>
      </c>
    </row>
    <row r="2304" spans="1:1" x14ac:dyDescent="0.2">
      <c r="A2304" s="19" t="s">
        <v>2337</v>
      </c>
    </row>
    <row r="2305" spans="1:1" x14ac:dyDescent="0.2">
      <c r="A2305" s="19" t="s">
        <v>2338</v>
      </c>
    </row>
    <row r="2306" spans="1:1" x14ac:dyDescent="0.2">
      <c r="A2306" s="19" t="s">
        <v>2339</v>
      </c>
    </row>
    <row r="2307" spans="1:1" x14ac:dyDescent="0.2">
      <c r="A2307" s="19" t="s">
        <v>2340</v>
      </c>
    </row>
    <row r="2308" spans="1:1" x14ac:dyDescent="0.2">
      <c r="A2308" s="19" t="s">
        <v>2341</v>
      </c>
    </row>
    <row r="2309" spans="1:1" x14ac:dyDescent="0.2">
      <c r="A2309" s="19" t="s">
        <v>2342</v>
      </c>
    </row>
    <row r="2310" spans="1:1" x14ac:dyDescent="0.2">
      <c r="A2310" s="19" t="s">
        <v>2343</v>
      </c>
    </row>
    <row r="2311" spans="1:1" x14ac:dyDescent="0.2">
      <c r="A2311" s="19" t="s">
        <v>2344</v>
      </c>
    </row>
    <row r="2312" spans="1:1" x14ac:dyDescent="0.2">
      <c r="A2312" s="19" t="s">
        <v>2345</v>
      </c>
    </row>
    <row r="2313" spans="1:1" x14ac:dyDescent="0.2">
      <c r="A2313" s="19" t="s">
        <v>2346</v>
      </c>
    </row>
    <row r="2314" spans="1:1" x14ac:dyDescent="0.2">
      <c r="A2314" s="19" t="s">
        <v>2347</v>
      </c>
    </row>
    <row r="2315" spans="1:1" x14ac:dyDescent="0.2">
      <c r="A2315" s="19" t="s">
        <v>2348</v>
      </c>
    </row>
    <row r="2316" spans="1:1" x14ac:dyDescent="0.2">
      <c r="A2316" s="19" t="s">
        <v>2349</v>
      </c>
    </row>
    <row r="2317" spans="1:1" x14ac:dyDescent="0.2">
      <c r="A2317" s="19" t="s">
        <v>2350</v>
      </c>
    </row>
    <row r="2318" spans="1:1" x14ac:dyDescent="0.2">
      <c r="A2318" s="19" t="s">
        <v>2351</v>
      </c>
    </row>
    <row r="2319" spans="1:1" x14ac:dyDescent="0.2">
      <c r="A2319" s="19" t="s">
        <v>2352</v>
      </c>
    </row>
    <row r="2320" spans="1:1" x14ac:dyDescent="0.2">
      <c r="A2320" s="19" t="s">
        <v>2353</v>
      </c>
    </row>
    <row r="2321" spans="1:1" x14ac:dyDescent="0.2">
      <c r="A2321" s="19" t="s">
        <v>2354</v>
      </c>
    </row>
    <row r="2322" spans="1:1" x14ac:dyDescent="0.2">
      <c r="A2322" s="19" t="s">
        <v>2355</v>
      </c>
    </row>
    <row r="2323" spans="1:1" x14ac:dyDescent="0.2">
      <c r="A2323" s="19" t="s">
        <v>2356</v>
      </c>
    </row>
    <row r="2324" spans="1:1" x14ac:dyDescent="0.2">
      <c r="A2324" s="19" t="s">
        <v>2357</v>
      </c>
    </row>
    <row r="2325" spans="1:1" x14ac:dyDescent="0.2">
      <c r="A2325" s="19" t="s">
        <v>2358</v>
      </c>
    </row>
    <row r="2326" spans="1:1" x14ac:dyDescent="0.2">
      <c r="A2326" s="19" t="s">
        <v>2359</v>
      </c>
    </row>
    <row r="2327" spans="1:1" x14ac:dyDescent="0.2">
      <c r="A2327" s="19" t="s">
        <v>2360</v>
      </c>
    </row>
    <row r="2328" spans="1:1" x14ac:dyDescent="0.2">
      <c r="A2328" s="19" t="s">
        <v>2361</v>
      </c>
    </row>
    <row r="2329" spans="1:1" x14ac:dyDescent="0.2">
      <c r="A2329" s="19" t="s">
        <v>2362</v>
      </c>
    </row>
    <row r="2330" spans="1:1" x14ac:dyDescent="0.2">
      <c r="A2330" s="19" t="s">
        <v>2363</v>
      </c>
    </row>
    <row r="2331" spans="1:1" x14ac:dyDescent="0.2">
      <c r="A2331" s="19" t="s">
        <v>2364</v>
      </c>
    </row>
    <row r="2332" spans="1:1" x14ac:dyDescent="0.2">
      <c r="A2332" s="19" t="s">
        <v>2365</v>
      </c>
    </row>
    <row r="2333" spans="1:1" x14ac:dyDescent="0.2">
      <c r="A2333" s="19" t="s">
        <v>2366</v>
      </c>
    </row>
    <row r="2334" spans="1:1" x14ac:dyDescent="0.2">
      <c r="A2334" s="19" t="s">
        <v>2367</v>
      </c>
    </row>
    <row r="2335" spans="1:1" x14ac:dyDescent="0.2">
      <c r="A2335" s="19" t="s">
        <v>2368</v>
      </c>
    </row>
    <row r="2336" spans="1:1" x14ac:dyDescent="0.2">
      <c r="A2336" s="19" t="s">
        <v>2369</v>
      </c>
    </row>
    <row r="2337" spans="1:1" x14ac:dyDescent="0.2">
      <c r="A2337" s="19" t="s">
        <v>2370</v>
      </c>
    </row>
    <row r="2338" spans="1:1" x14ac:dyDescent="0.2">
      <c r="A2338" s="19" t="s">
        <v>2371</v>
      </c>
    </row>
    <row r="2339" spans="1:1" x14ac:dyDescent="0.2">
      <c r="A2339" s="19" t="s">
        <v>2372</v>
      </c>
    </row>
    <row r="2340" spans="1:1" x14ac:dyDescent="0.2">
      <c r="A2340" s="19" t="s">
        <v>2373</v>
      </c>
    </row>
    <row r="2341" spans="1:1" x14ac:dyDescent="0.2">
      <c r="A2341" s="19" t="s">
        <v>2374</v>
      </c>
    </row>
    <row r="2342" spans="1:1" x14ac:dyDescent="0.2">
      <c r="A2342" s="19" t="s">
        <v>2375</v>
      </c>
    </row>
    <row r="2343" spans="1:1" x14ac:dyDescent="0.2">
      <c r="A2343" s="19" t="s">
        <v>2376</v>
      </c>
    </row>
    <row r="2344" spans="1:1" x14ac:dyDescent="0.2">
      <c r="A2344" s="19" t="s">
        <v>2377</v>
      </c>
    </row>
    <row r="2345" spans="1:1" x14ac:dyDescent="0.2">
      <c r="A2345" s="19" t="s">
        <v>2378</v>
      </c>
    </row>
    <row r="2346" spans="1:1" x14ac:dyDescent="0.2">
      <c r="A2346" s="19" t="s">
        <v>2379</v>
      </c>
    </row>
    <row r="2347" spans="1:1" x14ac:dyDescent="0.2">
      <c r="A2347" s="19" t="s">
        <v>2380</v>
      </c>
    </row>
    <row r="2348" spans="1:1" x14ac:dyDescent="0.2">
      <c r="A2348" s="19" t="s">
        <v>2381</v>
      </c>
    </row>
    <row r="2349" spans="1:1" x14ac:dyDescent="0.2">
      <c r="A2349" s="19" t="s">
        <v>2382</v>
      </c>
    </row>
    <row r="2350" spans="1:1" x14ac:dyDescent="0.2">
      <c r="A2350" s="19" t="s">
        <v>2383</v>
      </c>
    </row>
    <row r="2351" spans="1:1" x14ac:dyDescent="0.2">
      <c r="A2351" s="19" t="s">
        <v>2384</v>
      </c>
    </row>
    <row r="2352" spans="1:1" x14ac:dyDescent="0.2">
      <c r="A2352" s="19" t="s">
        <v>2385</v>
      </c>
    </row>
    <row r="2353" spans="1:1" x14ac:dyDescent="0.2">
      <c r="A2353" s="19" t="s">
        <v>2386</v>
      </c>
    </row>
    <row r="2354" spans="1:1" x14ac:dyDescent="0.2">
      <c r="A2354" s="19" t="s">
        <v>2387</v>
      </c>
    </row>
    <row r="2355" spans="1:1" x14ac:dyDescent="0.2">
      <c r="A2355" s="19" t="s">
        <v>2388</v>
      </c>
    </row>
    <row r="2356" spans="1:1" x14ac:dyDescent="0.2">
      <c r="A2356" s="19" t="s">
        <v>2389</v>
      </c>
    </row>
    <row r="2357" spans="1:1" x14ac:dyDescent="0.2">
      <c r="A2357" s="19" t="s">
        <v>2390</v>
      </c>
    </row>
    <row r="2358" spans="1:1" x14ac:dyDescent="0.2">
      <c r="A2358" s="19" t="s">
        <v>2391</v>
      </c>
    </row>
    <row r="2359" spans="1:1" x14ac:dyDescent="0.2">
      <c r="A2359" s="19" t="s">
        <v>2392</v>
      </c>
    </row>
    <row r="2360" spans="1:1" x14ac:dyDescent="0.2">
      <c r="A2360" s="19" t="s">
        <v>2393</v>
      </c>
    </row>
    <row r="2361" spans="1:1" x14ac:dyDescent="0.2">
      <c r="A2361" s="19" t="s">
        <v>2394</v>
      </c>
    </row>
    <row r="2362" spans="1:1" x14ac:dyDescent="0.2">
      <c r="A2362" s="19" t="s">
        <v>2395</v>
      </c>
    </row>
    <row r="2363" spans="1:1" x14ac:dyDescent="0.2">
      <c r="A2363" s="19" t="s">
        <v>2396</v>
      </c>
    </row>
    <row r="2364" spans="1:1" x14ac:dyDescent="0.2">
      <c r="A2364" s="19" t="s">
        <v>2397</v>
      </c>
    </row>
    <row r="2365" spans="1:1" x14ac:dyDescent="0.2">
      <c r="A2365" s="19" t="s">
        <v>2398</v>
      </c>
    </row>
    <row r="2366" spans="1:1" x14ac:dyDescent="0.2">
      <c r="A2366" s="19" t="s">
        <v>2399</v>
      </c>
    </row>
    <row r="2367" spans="1:1" x14ac:dyDescent="0.2">
      <c r="A2367" s="19" t="s">
        <v>2400</v>
      </c>
    </row>
    <row r="2368" spans="1:1" x14ac:dyDescent="0.2">
      <c r="A2368" s="19" t="s">
        <v>2401</v>
      </c>
    </row>
    <row r="2369" spans="1:1" x14ac:dyDescent="0.2">
      <c r="A2369" s="19" t="s">
        <v>2402</v>
      </c>
    </row>
    <row r="2370" spans="1:1" x14ac:dyDescent="0.2">
      <c r="A2370" s="19" t="s">
        <v>2403</v>
      </c>
    </row>
    <row r="2371" spans="1:1" x14ac:dyDescent="0.2">
      <c r="A2371" s="19" t="s">
        <v>2404</v>
      </c>
    </row>
    <row r="2372" spans="1:1" x14ac:dyDescent="0.2">
      <c r="A2372" s="19" t="s">
        <v>2405</v>
      </c>
    </row>
    <row r="2373" spans="1:1" x14ac:dyDescent="0.2">
      <c r="A2373" s="19" t="s">
        <v>2406</v>
      </c>
    </row>
    <row r="2374" spans="1:1" x14ac:dyDescent="0.2">
      <c r="A2374" s="19" t="s">
        <v>2407</v>
      </c>
    </row>
    <row r="2375" spans="1:1" x14ac:dyDescent="0.2">
      <c r="A2375" s="19" t="s">
        <v>2408</v>
      </c>
    </row>
    <row r="2376" spans="1:1" x14ac:dyDescent="0.2">
      <c r="A2376" s="19" t="s">
        <v>2409</v>
      </c>
    </row>
    <row r="2377" spans="1:1" x14ac:dyDescent="0.2">
      <c r="A2377" s="19" t="s">
        <v>2410</v>
      </c>
    </row>
    <row r="2378" spans="1:1" x14ac:dyDescent="0.2">
      <c r="A2378" s="19" t="s">
        <v>2411</v>
      </c>
    </row>
    <row r="2379" spans="1:1" x14ac:dyDescent="0.2">
      <c r="A2379" s="19" t="s">
        <v>2412</v>
      </c>
    </row>
    <row r="2380" spans="1:1" x14ac:dyDescent="0.2">
      <c r="A2380" s="19" t="s">
        <v>2413</v>
      </c>
    </row>
    <row r="2381" spans="1:1" x14ac:dyDescent="0.2">
      <c r="A2381" s="19" t="s">
        <v>2414</v>
      </c>
    </row>
    <row r="2382" spans="1:1" x14ac:dyDescent="0.2">
      <c r="A2382" s="19" t="s">
        <v>2415</v>
      </c>
    </row>
    <row r="2383" spans="1:1" x14ac:dyDescent="0.2">
      <c r="A2383" s="19" t="s">
        <v>2416</v>
      </c>
    </row>
    <row r="2384" spans="1:1" x14ac:dyDescent="0.2">
      <c r="A2384" s="19" t="s">
        <v>2417</v>
      </c>
    </row>
    <row r="2385" spans="1:1" x14ac:dyDescent="0.2">
      <c r="A2385" s="19" t="s">
        <v>2418</v>
      </c>
    </row>
    <row r="2386" spans="1:1" x14ac:dyDescent="0.2">
      <c r="A2386" s="19" t="s">
        <v>2419</v>
      </c>
    </row>
    <row r="2387" spans="1:1" x14ac:dyDescent="0.2">
      <c r="A2387" s="19" t="s">
        <v>2420</v>
      </c>
    </row>
    <row r="2388" spans="1:1" x14ac:dyDescent="0.2">
      <c r="A2388" s="19" t="s">
        <v>2421</v>
      </c>
    </row>
    <row r="2389" spans="1:1" x14ac:dyDescent="0.2">
      <c r="A2389" s="19" t="s">
        <v>2422</v>
      </c>
    </row>
    <row r="2390" spans="1:1" x14ac:dyDescent="0.2">
      <c r="A2390" s="19" t="s">
        <v>2423</v>
      </c>
    </row>
    <row r="2391" spans="1:1" x14ac:dyDescent="0.2">
      <c r="A2391" s="19" t="s">
        <v>2424</v>
      </c>
    </row>
    <row r="2392" spans="1:1" x14ac:dyDescent="0.2">
      <c r="A2392" s="19" t="s">
        <v>2425</v>
      </c>
    </row>
    <row r="2393" spans="1:1" x14ac:dyDescent="0.2">
      <c r="A2393" s="19" t="s">
        <v>2426</v>
      </c>
    </row>
    <row r="2394" spans="1:1" x14ac:dyDescent="0.2">
      <c r="A2394" s="19" t="s">
        <v>2427</v>
      </c>
    </row>
    <row r="2395" spans="1:1" x14ac:dyDescent="0.2">
      <c r="A2395" s="19" t="s">
        <v>2428</v>
      </c>
    </row>
    <row r="2396" spans="1:1" x14ac:dyDescent="0.2">
      <c r="A2396" s="19" t="s">
        <v>2429</v>
      </c>
    </row>
    <row r="2397" spans="1:1" x14ac:dyDescent="0.2">
      <c r="A2397" s="19" t="s">
        <v>2430</v>
      </c>
    </row>
    <row r="2398" spans="1:1" x14ac:dyDescent="0.2">
      <c r="A2398" s="19" t="s">
        <v>2431</v>
      </c>
    </row>
    <row r="2399" spans="1:1" x14ac:dyDescent="0.2">
      <c r="A2399" s="19" t="s">
        <v>2432</v>
      </c>
    </row>
    <row r="2400" spans="1:1" x14ac:dyDescent="0.2">
      <c r="A2400" s="19" t="s">
        <v>2433</v>
      </c>
    </row>
    <row r="2401" spans="1:1" x14ac:dyDescent="0.2">
      <c r="A2401" s="19" t="s">
        <v>2434</v>
      </c>
    </row>
    <row r="2402" spans="1:1" x14ac:dyDescent="0.2">
      <c r="A2402" s="19" t="s">
        <v>2435</v>
      </c>
    </row>
    <row r="2403" spans="1:1" x14ac:dyDescent="0.2">
      <c r="A2403" s="19" t="s">
        <v>2436</v>
      </c>
    </row>
    <row r="2404" spans="1:1" x14ac:dyDescent="0.2">
      <c r="A2404" s="19" t="s">
        <v>2437</v>
      </c>
    </row>
    <row r="2405" spans="1:1" x14ac:dyDescent="0.2">
      <c r="A2405" s="19" t="s">
        <v>2438</v>
      </c>
    </row>
    <row r="2406" spans="1:1" x14ac:dyDescent="0.2">
      <c r="A2406" s="19" t="s">
        <v>2439</v>
      </c>
    </row>
    <row r="2407" spans="1:1" x14ac:dyDescent="0.2">
      <c r="A2407" s="19" t="s">
        <v>2440</v>
      </c>
    </row>
    <row r="2408" spans="1:1" x14ac:dyDescent="0.2">
      <c r="A2408" s="19" t="s">
        <v>2441</v>
      </c>
    </row>
    <row r="2409" spans="1:1" x14ac:dyDescent="0.2">
      <c r="A2409" s="19" t="s">
        <v>2442</v>
      </c>
    </row>
    <row r="2410" spans="1:1" x14ac:dyDescent="0.2">
      <c r="A2410" s="19" t="s">
        <v>2443</v>
      </c>
    </row>
    <row r="2411" spans="1:1" x14ac:dyDescent="0.2">
      <c r="A2411" s="19" t="s">
        <v>2444</v>
      </c>
    </row>
    <row r="2412" spans="1:1" x14ac:dyDescent="0.2">
      <c r="A2412" s="19" t="s">
        <v>2445</v>
      </c>
    </row>
    <row r="2413" spans="1:1" x14ac:dyDescent="0.2">
      <c r="A2413" s="19" t="s">
        <v>2446</v>
      </c>
    </row>
    <row r="2414" spans="1:1" x14ac:dyDescent="0.2">
      <c r="A2414" s="19" t="s">
        <v>2447</v>
      </c>
    </row>
    <row r="2415" spans="1:1" x14ac:dyDescent="0.2">
      <c r="A2415" s="19" t="s">
        <v>2448</v>
      </c>
    </row>
    <row r="2416" spans="1:1" x14ac:dyDescent="0.2">
      <c r="A2416" s="19" t="s">
        <v>2449</v>
      </c>
    </row>
    <row r="2417" spans="1:1" x14ac:dyDescent="0.2">
      <c r="A2417" s="19" t="s">
        <v>2450</v>
      </c>
    </row>
    <row r="2418" spans="1:1" x14ac:dyDescent="0.2">
      <c r="A2418" s="19" t="s">
        <v>2451</v>
      </c>
    </row>
    <row r="2419" spans="1:1" x14ac:dyDescent="0.2">
      <c r="A2419" s="19" t="s">
        <v>2452</v>
      </c>
    </row>
    <row r="2420" spans="1:1" x14ac:dyDescent="0.2">
      <c r="A2420" s="19" t="s">
        <v>2453</v>
      </c>
    </row>
    <row r="2421" spans="1:1" x14ac:dyDescent="0.2">
      <c r="A2421" s="19" t="s">
        <v>2454</v>
      </c>
    </row>
    <row r="2422" spans="1:1" x14ac:dyDescent="0.2">
      <c r="A2422" s="19" t="s">
        <v>2455</v>
      </c>
    </row>
    <row r="2423" spans="1:1" x14ac:dyDescent="0.2">
      <c r="A2423" s="19" t="s">
        <v>2456</v>
      </c>
    </row>
    <row r="2424" spans="1:1" x14ac:dyDescent="0.2">
      <c r="A2424" s="19" t="s">
        <v>2457</v>
      </c>
    </row>
    <row r="2425" spans="1:1" x14ac:dyDescent="0.2">
      <c r="A2425" s="19" t="s">
        <v>2458</v>
      </c>
    </row>
    <row r="2426" spans="1:1" x14ac:dyDescent="0.2">
      <c r="A2426" s="19" t="s">
        <v>2459</v>
      </c>
    </row>
    <row r="2427" spans="1:1" x14ac:dyDescent="0.2">
      <c r="A2427" s="19" t="s">
        <v>2460</v>
      </c>
    </row>
    <row r="2428" spans="1:1" x14ac:dyDescent="0.2">
      <c r="A2428" s="19" t="s">
        <v>2461</v>
      </c>
    </row>
    <row r="2429" spans="1:1" x14ac:dyDescent="0.2">
      <c r="A2429" s="19" t="s">
        <v>2462</v>
      </c>
    </row>
    <row r="2430" spans="1:1" x14ac:dyDescent="0.2">
      <c r="A2430" s="19" t="s">
        <v>2463</v>
      </c>
    </row>
    <row r="2431" spans="1:1" x14ac:dyDescent="0.2">
      <c r="A2431" s="19" t="s">
        <v>2464</v>
      </c>
    </row>
    <row r="2432" spans="1:1" x14ac:dyDescent="0.2">
      <c r="A2432" s="19" t="s">
        <v>2465</v>
      </c>
    </row>
    <row r="2433" spans="1:1" x14ac:dyDescent="0.2">
      <c r="A2433" s="19" t="s">
        <v>2466</v>
      </c>
    </row>
    <row r="2434" spans="1:1" x14ac:dyDescent="0.2">
      <c r="A2434" s="19" t="s">
        <v>2467</v>
      </c>
    </row>
    <row r="2435" spans="1:1" x14ac:dyDescent="0.2">
      <c r="A2435" s="19" t="s">
        <v>2468</v>
      </c>
    </row>
    <row r="2436" spans="1:1" x14ac:dyDescent="0.2">
      <c r="A2436" s="19" t="s">
        <v>2469</v>
      </c>
    </row>
    <row r="2437" spans="1:1" x14ac:dyDescent="0.2">
      <c r="A2437" s="19" t="s">
        <v>2470</v>
      </c>
    </row>
    <row r="2438" spans="1:1" x14ac:dyDescent="0.2">
      <c r="A2438" s="19" t="s">
        <v>2471</v>
      </c>
    </row>
    <row r="2439" spans="1:1" x14ac:dyDescent="0.2">
      <c r="A2439" s="19" t="s">
        <v>2472</v>
      </c>
    </row>
    <row r="2440" spans="1:1" x14ac:dyDescent="0.2">
      <c r="A2440" s="19" t="s">
        <v>2473</v>
      </c>
    </row>
    <row r="2441" spans="1:1" x14ac:dyDescent="0.2">
      <c r="A2441" s="19" t="s">
        <v>2474</v>
      </c>
    </row>
    <row r="2442" spans="1:1" x14ac:dyDescent="0.2">
      <c r="A2442" s="19" t="s">
        <v>2475</v>
      </c>
    </row>
    <row r="2443" spans="1:1" x14ac:dyDescent="0.2">
      <c r="A2443" s="19" t="s">
        <v>2476</v>
      </c>
    </row>
    <row r="2444" spans="1:1" x14ac:dyDescent="0.2">
      <c r="A2444" s="19" t="s">
        <v>2477</v>
      </c>
    </row>
    <row r="2445" spans="1:1" x14ac:dyDescent="0.2">
      <c r="A2445" s="19" t="s">
        <v>2478</v>
      </c>
    </row>
    <row r="2446" spans="1:1" x14ac:dyDescent="0.2">
      <c r="A2446" s="19" t="s">
        <v>2479</v>
      </c>
    </row>
    <row r="2447" spans="1:1" x14ac:dyDescent="0.2">
      <c r="A2447" s="19" t="s">
        <v>2480</v>
      </c>
    </row>
    <row r="2448" spans="1:1" x14ac:dyDescent="0.2">
      <c r="A2448" s="19" t="s">
        <v>2481</v>
      </c>
    </row>
    <row r="2449" spans="1:1" x14ac:dyDescent="0.2">
      <c r="A2449" s="19" t="s">
        <v>2482</v>
      </c>
    </row>
    <row r="2450" spans="1:1" x14ac:dyDescent="0.2">
      <c r="A2450" s="19" t="s">
        <v>2483</v>
      </c>
    </row>
    <row r="2451" spans="1:1" x14ac:dyDescent="0.2">
      <c r="A2451" s="19" t="s">
        <v>2484</v>
      </c>
    </row>
    <row r="2452" spans="1:1" x14ac:dyDescent="0.2">
      <c r="A2452" s="19" t="s">
        <v>2485</v>
      </c>
    </row>
    <row r="2453" spans="1:1" x14ac:dyDescent="0.2">
      <c r="A2453" s="19" t="s">
        <v>2486</v>
      </c>
    </row>
    <row r="2454" spans="1:1" x14ac:dyDescent="0.2">
      <c r="A2454" s="19" t="s">
        <v>2487</v>
      </c>
    </row>
    <row r="2455" spans="1:1" x14ac:dyDescent="0.2">
      <c r="A2455" s="19" t="s">
        <v>2488</v>
      </c>
    </row>
    <row r="2456" spans="1:1" x14ac:dyDescent="0.2">
      <c r="A2456" s="19" t="s">
        <v>2489</v>
      </c>
    </row>
    <row r="2457" spans="1:1" x14ac:dyDescent="0.2">
      <c r="A2457" s="19" t="s">
        <v>2490</v>
      </c>
    </row>
    <row r="2458" spans="1:1" x14ac:dyDescent="0.2">
      <c r="A2458" s="19" t="s">
        <v>2491</v>
      </c>
    </row>
    <row r="2459" spans="1:1" x14ac:dyDescent="0.2">
      <c r="A2459" s="19" t="s">
        <v>2492</v>
      </c>
    </row>
    <row r="2460" spans="1:1" x14ac:dyDescent="0.2">
      <c r="A2460" s="19" t="s">
        <v>2493</v>
      </c>
    </row>
    <row r="2461" spans="1:1" x14ac:dyDescent="0.2">
      <c r="A2461" s="19" t="s">
        <v>2494</v>
      </c>
    </row>
    <row r="2462" spans="1:1" x14ac:dyDescent="0.2">
      <c r="A2462" s="19" t="s">
        <v>2495</v>
      </c>
    </row>
    <row r="2463" spans="1:1" x14ac:dyDescent="0.2">
      <c r="A2463" s="19" t="s">
        <v>2496</v>
      </c>
    </row>
    <row r="2464" spans="1:1" x14ac:dyDescent="0.2">
      <c r="A2464" s="19" t="s">
        <v>2497</v>
      </c>
    </row>
    <row r="2465" spans="1:1" x14ac:dyDescent="0.2">
      <c r="A2465" s="19" t="s">
        <v>2498</v>
      </c>
    </row>
    <row r="2466" spans="1:1" x14ac:dyDescent="0.2">
      <c r="A2466" s="19" t="s">
        <v>2499</v>
      </c>
    </row>
    <row r="2467" spans="1:1" x14ac:dyDescent="0.2">
      <c r="A2467" s="19" t="s">
        <v>2500</v>
      </c>
    </row>
    <row r="2468" spans="1:1" x14ac:dyDescent="0.2">
      <c r="A2468" s="19" t="s">
        <v>2501</v>
      </c>
    </row>
    <row r="2469" spans="1:1" x14ac:dyDescent="0.2">
      <c r="A2469" s="19" t="s">
        <v>2502</v>
      </c>
    </row>
    <row r="2470" spans="1:1" x14ac:dyDescent="0.2">
      <c r="A2470" s="19" t="s">
        <v>2503</v>
      </c>
    </row>
    <row r="2471" spans="1:1" x14ac:dyDescent="0.2">
      <c r="A2471" s="19" t="s">
        <v>2504</v>
      </c>
    </row>
    <row r="2472" spans="1:1" x14ac:dyDescent="0.2">
      <c r="A2472" s="19" t="s">
        <v>2505</v>
      </c>
    </row>
    <row r="2473" spans="1:1" x14ac:dyDescent="0.2">
      <c r="A2473" s="19" t="s">
        <v>2506</v>
      </c>
    </row>
    <row r="2474" spans="1:1" x14ac:dyDescent="0.2">
      <c r="A2474" s="19" t="s">
        <v>2507</v>
      </c>
    </row>
    <row r="2475" spans="1:1" x14ac:dyDescent="0.2">
      <c r="A2475" s="19" t="s">
        <v>2508</v>
      </c>
    </row>
    <row r="2476" spans="1:1" x14ac:dyDescent="0.2">
      <c r="A2476" s="19" t="s">
        <v>2509</v>
      </c>
    </row>
    <row r="2477" spans="1:1" x14ac:dyDescent="0.2">
      <c r="A2477" s="19" t="s">
        <v>2510</v>
      </c>
    </row>
    <row r="2478" spans="1:1" x14ac:dyDescent="0.2">
      <c r="A2478" s="19" t="s">
        <v>2511</v>
      </c>
    </row>
    <row r="2479" spans="1:1" x14ac:dyDescent="0.2">
      <c r="A2479" s="19" t="s">
        <v>2512</v>
      </c>
    </row>
    <row r="2480" spans="1:1" x14ac:dyDescent="0.2">
      <c r="A2480" s="19" t="s">
        <v>2513</v>
      </c>
    </row>
    <row r="2481" spans="1:1" x14ac:dyDescent="0.2">
      <c r="A2481" s="19" t="s">
        <v>2514</v>
      </c>
    </row>
    <row r="2482" spans="1:1" x14ac:dyDescent="0.2">
      <c r="A2482" s="19" t="s">
        <v>2515</v>
      </c>
    </row>
    <row r="2483" spans="1:1" x14ac:dyDescent="0.2">
      <c r="A2483" s="19" t="s">
        <v>2516</v>
      </c>
    </row>
    <row r="2484" spans="1:1" x14ac:dyDescent="0.2">
      <c r="A2484" s="19" t="s">
        <v>2517</v>
      </c>
    </row>
    <row r="2485" spans="1:1" x14ac:dyDescent="0.2">
      <c r="A2485" s="19" t="s">
        <v>2518</v>
      </c>
    </row>
    <row r="2486" spans="1:1" x14ac:dyDescent="0.2">
      <c r="A2486" s="19" t="s">
        <v>2519</v>
      </c>
    </row>
    <row r="2487" spans="1:1" x14ac:dyDescent="0.2">
      <c r="A2487" s="19" t="s">
        <v>2520</v>
      </c>
    </row>
    <row r="2488" spans="1:1" x14ac:dyDescent="0.2">
      <c r="A2488" s="19" t="s">
        <v>2521</v>
      </c>
    </row>
    <row r="2489" spans="1:1" x14ac:dyDescent="0.2">
      <c r="A2489" s="19" t="s">
        <v>2522</v>
      </c>
    </row>
    <row r="2490" spans="1:1" x14ac:dyDescent="0.2">
      <c r="A2490" s="19" t="s">
        <v>2523</v>
      </c>
    </row>
    <row r="2491" spans="1:1" x14ac:dyDescent="0.2">
      <c r="A2491" s="19" t="s">
        <v>2524</v>
      </c>
    </row>
    <row r="2492" spans="1:1" x14ac:dyDescent="0.2">
      <c r="A2492" s="19" t="s">
        <v>2525</v>
      </c>
    </row>
    <row r="2493" spans="1:1" x14ac:dyDescent="0.2">
      <c r="A2493" s="19" t="s">
        <v>2526</v>
      </c>
    </row>
    <row r="2494" spans="1:1" x14ac:dyDescent="0.2">
      <c r="A2494" s="19" t="s">
        <v>2527</v>
      </c>
    </row>
    <row r="2495" spans="1:1" x14ac:dyDescent="0.2">
      <c r="A2495" s="19" t="s">
        <v>2528</v>
      </c>
    </row>
    <row r="2496" spans="1:1" x14ac:dyDescent="0.2">
      <c r="A2496" s="19" t="s">
        <v>2529</v>
      </c>
    </row>
    <row r="2497" spans="1:1" x14ac:dyDescent="0.2">
      <c r="A2497" s="19" t="s">
        <v>2530</v>
      </c>
    </row>
    <row r="2498" spans="1:1" x14ac:dyDescent="0.2">
      <c r="A2498" s="19" t="s">
        <v>2531</v>
      </c>
    </row>
    <row r="2499" spans="1:1" x14ac:dyDescent="0.2">
      <c r="A2499" s="19" t="s">
        <v>2532</v>
      </c>
    </row>
    <row r="2500" spans="1:1" x14ac:dyDescent="0.2">
      <c r="A2500" s="19" t="s">
        <v>2533</v>
      </c>
    </row>
    <row r="2501" spans="1:1" x14ac:dyDescent="0.2">
      <c r="A2501" s="19" t="s">
        <v>2534</v>
      </c>
    </row>
    <row r="2502" spans="1:1" x14ac:dyDescent="0.2">
      <c r="A2502" s="19" t="s">
        <v>2535</v>
      </c>
    </row>
    <row r="2503" spans="1:1" x14ac:dyDescent="0.2">
      <c r="A2503" s="19" t="s">
        <v>2536</v>
      </c>
    </row>
    <row r="2504" spans="1:1" x14ac:dyDescent="0.2">
      <c r="A2504" s="19" t="s">
        <v>2537</v>
      </c>
    </row>
    <row r="2505" spans="1:1" x14ac:dyDescent="0.2">
      <c r="A2505" s="19" t="s">
        <v>2538</v>
      </c>
    </row>
    <row r="2506" spans="1:1" x14ac:dyDescent="0.2">
      <c r="A2506" s="19" t="s">
        <v>2539</v>
      </c>
    </row>
    <row r="2507" spans="1:1" x14ac:dyDescent="0.2">
      <c r="A2507" s="19" t="s">
        <v>2540</v>
      </c>
    </row>
    <row r="2508" spans="1:1" x14ac:dyDescent="0.2">
      <c r="A2508" s="19" t="s">
        <v>2541</v>
      </c>
    </row>
    <row r="2509" spans="1:1" x14ac:dyDescent="0.2">
      <c r="A2509" s="19" t="s">
        <v>2542</v>
      </c>
    </row>
    <row r="2510" spans="1:1" x14ac:dyDescent="0.2">
      <c r="A2510" s="19" t="s">
        <v>2543</v>
      </c>
    </row>
    <row r="2511" spans="1:1" x14ac:dyDescent="0.2">
      <c r="A2511" s="19" t="s">
        <v>2544</v>
      </c>
    </row>
    <row r="2512" spans="1:1" x14ac:dyDescent="0.2">
      <c r="A2512" s="19" t="s">
        <v>2545</v>
      </c>
    </row>
    <row r="2513" spans="1:1" x14ac:dyDescent="0.2">
      <c r="A2513" s="19" t="s">
        <v>2546</v>
      </c>
    </row>
    <row r="2514" spans="1:1" x14ac:dyDescent="0.2">
      <c r="A2514" s="19" t="s">
        <v>2547</v>
      </c>
    </row>
    <row r="2515" spans="1:1" x14ac:dyDescent="0.2">
      <c r="A2515" s="19" t="s">
        <v>2548</v>
      </c>
    </row>
    <row r="2516" spans="1:1" x14ac:dyDescent="0.2">
      <c r="A2516" s="19" t="s">
        <v>2549</v>
      </c>
    </row>
    <row r="2517" spans="1:1" x14ac:dyDescent="0.2">
      <c r="A2517" s="19" t="s">
        <v>2550</v>
      </c>
    </row>
    <row r="2518" spans="1:1" x14ac:dyDescent="0.2">
      <c r="A2518" s="19" t="s">
        <v>2551</v>
      </c>
    </row>
    <row r="2519" spans="1:1" x14ac:dyDescent="0.2">
      <c r="A2519" s="19" t="s">
        <v>2552</v>
      </c>
    </row>
    <row r="2520" spans="1:1" x14ac:dyDescent="0.2">
      <c r="A2520" s="19" t="s">
        <v>2553</v>
      </c>
    </row>
    <row r="2521" spans="1:1" x14ac:dyDescent="0.2">
      <c r="A2521" s="19" t="s">
        <v>2554</v>
      </c>
    </row>
    <row r="2522" spans="1:1" x14ac:dyDescent="0.2">
      <c r="A2522" s="19" t="s">
        <v>2555</v>
      </c>
    </row>
    <row r="2523" spans="1:1" x14ac:dyDescent="0.2">
      <c r="A2523" s="19" t="s">
        <v>2556</v>
      </c>
    </row>
    <row r="2524" spans="1:1" x14ac:dyDescent="0.2">
      <c r="A2524" s="19" t="s">
        <v>2557</v>
      </c>
    </row>
    <row r="2525" spans="1:1" x14ac:dyDescent="0.2">
      <c r="A2525" s="19" t="s">
        <v>2558</v>
      </c>
    </row>
    <row r="2526" spans="1:1" x14ac:dyDescent="0.2">
      <c r="A2526" s="19" t="s">
        <v>2559</v>
      </c>
    </row>
    <row r="2527" spans="1:1" x14ac:dyDescent="0.2">
      <c r="A2527" s="19" t="s">
        <v>2560</v>
      </c>
    </row>
    <row r="2528" spans="1:1" x14ac:dyDescent="0.2">
      <c r="A2528" s="19" t="s">
        <v>2561</v>
      </c>
    </row>
    <row r="2529" spans="1:1" x14ac:dyDescent="0.2">
      <c r="A2529" s="19" t="s">
        <v>2562</v>
      </c>
    </row>
    <row r="2530" spans="1:1" x14ac:dyDescent="0.2">
      <c r="A2530" s="19" t="s">
        <v>2563</v>
      </c>
    </row>
    <row r="2531" spans="1:1" x14ac:dyDescent="0.2">
      <c r="A2531" s="19" t="s">
        <v>2564</v>
      </c>
    </row>
    <row r="2532" spans="1:1" x14ac:dyDescent="0.2">
      <c r="A2532" s="19" t="s">
        <v>2565</v>
      </c>
    </row>
    <row r="2533" spans="1:1" x14ac:dyDescent="0.2">
      <c r="A2533" s="19" t="s">
        <v>2566</v>
      </c>
    </row>
    <row r="2534" spans="1:1" x14ac:dyDescent="0.2">
      <c r="A2534" s="19" t="s">
        <v>2567</v>
      </c>
    </row>
    <row r="2535" spans="1:1" x14ac:dyDescent="0.2">
      <c r="A2535" s="19" t="s">
        <v>2568</v>
      </c>
    </row>
    <row r="2536" spans="1:1" x14ac:dyDescent="0.2">
      <c r="A2536" s="19" t="s">
        <v>2569</v>
      </c>
    </row>
    <row r="2537" spans="1:1" x14ac:dyDescent="0.2">
      <c r="A2537" s="19" t="s">
        <v>2570</v>
      </c>
    </row>
    <row r="2538" spans="1:1" x14ac:dyDescent="0.2">
      <c r="A2538" s="19" t="s">
        <v>2571</v>
      </c>
    </row>
    <row r="2539" spans="1:1" x14ac:dyDescent="0.2">
      <c r="A2539" s="19" t="s">
        <v>2572</v>
      </c>
    </row>
    <row r="2540" spans="1:1" x14ac:dyDescent="0.2">
      <c r="A2540" s="19" t="s">
        <v>2573</v>
      </c>
    </row>
    <row r="2541" spans="1:1" x14ac:dyDescent="0.2">
      <c r="A2541" s="19" t="s">
        <v>2574</v>
      </c>
    </row>
    <row r="2542" spans="1:1" x14ac:dyDescent="0.2">
      <c r="A2542" s="19" t="s">
        <v>2575</v>
      </c>
    </row>
    <row r="2543" spans="1:1" x14ac:dyDescent="0.2">
      <c r="A2543" s="19" t="s">
        <v>2576</v>
      </c>
    </row>
    <row r="2544" spans="1:1" x14ac:dyDescent="0.2">
      <c r="A2544" s="19" t="s">
        <v>2577</v>
      </c>
    </row>
    <row r="2545" spans="1:1" x14ac:dyDescent="0.2">
      <c r="A2545" s="19" t="s">
        <v>2578</v>
      </c>
    </row>
    <row r="2546" spans="1:1" x14ac:dyDescent="0.2">
      <c r="A2546" s="19" t="s">
        <v>2579</v>
      </c>
    </row>
    <row r="2547" spans="1:1" x14ac:dyDescent="0.2">
      <c r="A2547" s="19" t="s">
        <v>2580</v>
      </c>
    </row>
    <row r="2548" spans="1:1" x14ac:dyDescent="0.2">
      <c r="A2548" s="19" t="s">
        <v>2581</v>
      </c>
    </row>
    <row r="2549" spans="1:1" x14ac:dyDescent="0.2">
      <c r="A2549" s="19" t="s">
        <v>2582</v>
      </c>
    </row>
    <row r="2550" spans="1:1" x14ac:dyDescent="0.2">
      <c r="A2550" s="19" t="s">
        <v>2583</v>
      </c>
    </row>
    <row r="2551" spans="1:1" x14ac:dyDescent="0.2">
      <c r="A2551" s="19" t="s">
        <v>2584</v>
      </c>
    </row>
    <row r="2552" spans="1:1" x14ac:dyDescent="0.2">
      <c r="A2552" s="19" t="s">
        <v>2585</v>
      </c>
    </row>
    <row r="2553" spans="1:1" x14ac:dyDescent="0.2">
      <c r="A2553" s="19" t="s">
        <v>2586</v>
      </c>
    </row>
    <row r="2554" spans="1:1" x14ac:dyDescent="0.2">
      <c r="A2554" s="19" t="s">
        <v>2587</v>
      </c>
    </row>
    <row r="2555" spans="1:1" x14ac:dyDescent="0.2">
      <c r="A2555" s="19" t="s">
        <v>2588</v>
      </c>
    </row>
    <row r="2556" spans="1:1" x14ac:dyDescent="0.2">
      <c r="A2556" s="19" t="s">
        <v>2589</v>
      </c>
    </row>
    <row r="2557" spans="1:1" x14ac:dyDescent="0.2">
      <c r="A2557" s="19" t="s">
        <v>2590</v>
      </c>
    </row>
    <row r="2558" spans="1:1" x14ac:dyDescent="0.2">
      <c r="A2558" s="19" t="s">
        <v>2591</v>
      </c>
    </row>
    <row r="2559" spans="1:1" x14ac:dyDescent="0.2">
      <c r="A2559" s="19" t="s">
        <v>2592</v>
      </c>
    </row>
    <row r="2560" spans="1:1" x14ac:dyDescent="0.2">
      <c r="A2560" s="19" t="s">
        <v>2593</v>
      </c>
    </row>
    <row r="2561" spans="1:1" x14ac:dyDescent="0.2">
      <c r="A2561" s="19" t="s">
        <v>2594</v>
      </c>
    </row>
    <row r="2562" spans="1:1" x14ac:dyDescent="0.2">
      <c r="A2562" s="19" t="s">
        <v>2595</v>
      </c>
    </row>
    <row r="2563" spans="1:1" x14ac:dyDescent="0.2">
      <c r="A2563" s="19" t="s">
        <v>2596</v>
      </c>
    </row>
    <row r="2564" spans="1:1" x14ac:dyDescent="0.2">
      <c r="A2564" s="19" t="s">
        <v>2597</v>
      </c>
    </row>
    <row r="2565" spans="1:1" x14ac:dyDescent="0.2">
      <c r="A2565" s="19" t="s">
        <v>2598</v>
      </c>
    </row>
    <row r="2566" spans="1:1" x14ac:dyDescent="0.2">
      <c r="A2566" s="19" t="s">
        <v>2599</v>
      </c>
    </row>
    <row r="2567" spans="1:1" x14ac:dyDescent="0.2">
      <c r="A2567" s="19" t="s">
        <v>2600</v>
      </c>
    </row>
    <row r="2568" spans="1:1" x14ac:dyDescent="0.2">
      <c r="A2568" s="19" t="s">
        <v>2601</v>
      </c>
    </row>
    <row r="2569" spans="1:1" x14ac:dyDescent="0.2">
      <c r="A2569" s="19" t="s">
        <v>2602</v>
      </c>
    </row>
    <row r="2570" spans="1:1" x14ac:dyDescent="0.2">
      <c r="A2570" s="19" t="s">
        <v>2603</v>
      </c>
    </row>
    <row r="2571" spans="1:1" x14ac:dyDescent="0.2">
      <c r="A2571" s="19" t="s">
        <v>2604</v>
      </c>
    </row>
    <row r="2572" spans="1:1" x14ac:dyDescent="0.2">
      <c r="A2572" s="19" t="s">
        <v>2605</v>
      </c>
    </row>
    <row r="2573" spans="1:1" x14ac:dyDescent="0.2">
      <c r="A2573" s="19" t="s">
        <v>2606</v>
      </c>
    </row>
    <row r="2574" spans="1:1" x14ac:dyDescent="0.2">
      <c r="A2574" s="19" t="s">
        <v>2607</v>
      </c>
    </row>
    <row r="2575" spans="1:1" x14ac:dyDescent="0.2">
      <c r="A2575" s="19" t="s">
        <v>2608</v>
      </c>
    </row>
    <row r="2576" spans="1:1" x14ac:dyDescent="0.2">
      <c r="A2576" s="19" t="s">
        <v>2609</v>
      </c>
    </row>
    <row r="2577" spans="1:1" x14ac:dyDescent="0.2">
      <c r="A2577" s="19" t="s">
        <v>2610</v>
      </c>
    </row>
    <row r="2578" spans="1:1" x14ac:dyDescent="0.2">
      <c r="A2578" s="19" t="s">
        <v>2611</v>
      </c>
    </row>
    <row r="2579" spans="1:1" x14ac:dyDescent="0.2">
      <c r="A2579" s="19" t="s">
        <v>2612</v>
      </c>
    </row>
    <row r="2580" spans="1:1" x14ac:dyDescent="0.2">
      <c r="A2580" s="19" t="s">
        <v>2613</v>
      </c>
    </row>
    <row r="2581" spans="1:1" x14ac:dyDescent="0.2">
      <c r="A2581" s="19" t="s">
        <v>2614</v>
      </c>
    </row>
    <row r="2582" spans="1:1" x14ac:dyDescent="0.2">
      <c r="A2582" s="19" t="s">
        <v>2615</v>
      </c>
    </row>
    <row r="2583" spans="1:1" x14ac:dyDescent="0.2">
      <c r="A2583" s="19" t="s">
        <v>2616</v>
      </c>
    </row>
    <row r="2584" spans="1:1" x14ac:dyDescent="0.2">
      <c r="A2584" s="19" t="s">
        <v>2617</v>
      </c>
    </row>
    <row r="2585" spans="1:1" x14ac:dyDescent="0.2">
      <c r="A2585" s="19" t="s">
        <v>2618</v>
      </c>
    </row>
    <row r="2586" spans="1:1" x14ac:dyDescent="0.2">
      <c r="A2586" s="19" t="s">
        <v>2619</v>
      </c>
    </row>
    <row r="2587" spans="1:1" x14ac:dyDescent="0.2">
      <c r="A2587" s="19" t="s">
        <v>2620</v>
      </c>
    </row>
    <row r="2588" spans="1:1" x14ac:dyDescent="0.2">
      <c r="A2588" s="19" t="s">
        <v>2621</v>
      </c>
    </row>
    <row r="2589" spans="1:1" x14ac:dyDescent="0.2">
      <c r="A2589" s="19" t="s">
        <v>2622</v>
      </c>
    </row>
    <row r="2590" spans="1:1" x14ac:dyDescent="0.2">
      <c r="A2590" s="19" t="s">
        <v>2623</v>
      </c>
    </row>
    <row r="2591" spans="1:1" x14ac:dyDescent="0.2">
      <c r="A2591" s="19" t="s">
        <v>2624</v>
      </c>
    </row>
    <row r="2592" spans="1:1" x14ac:dyDescent="0.2">
      <c r="A2592" s="19" t="s">
        <v>2625</v>
      </c>
    </row>
    <row r="2593" spans="1:1" x14ac:dyDescent="0.2">
      <c r="A2593" s="19" t="s">
        <v>2626</v>
      </c>
    </row>
    <row r="2594" spans="1:1" x14ac:dyDescent="0.2">
      <c r="A2594" s="19" t="s">
        <v>2627</v>
      </c>
    </row>
    <row r="2595" spans="1:1" x14ac:dyDescent="0.2">
      <c r="A2595" s="19" t="s">
        <v>2628</v>
      </c>
    </row>
    <row r="2596" spans="1:1" x14ac:dyDescent="0.2">
      <c r="A2596" s="19" t="s">
        <v>2629</v>
      </c>
    </row>
    <row r="2597" spans="1:1" x14ac:dyDescent="0.2">
      <c r="A2597" s="19" t="s">
        <v>2630</v>
      </c>
    </row>
    <row r="2598" spans="1:1" x14ac:dyDescent="0.2">
      <c r="A2598" s="19" t="s">
        <v>2631</v>
      </c>
    </row>
    <row r="2599" spans="1:1" x14ac:dyDescent="0.2">
      <c r="A2599" s="19" t="s">
        <v>2632</v>
      </c>
    </row>
    <row r="2600" spans="1:1" x14ac:dyDescent="0.2">
      <c r="A2600" s="19" t="s">
        <v>2633</v>
      </c>
    </row>
    <row r="2601" spans="1:1" x14ac:dyDescent="0.2">
      <c r="A2601" s="19" t="s">
        <v>2634</v>
      </c>
    </row>
    <row r="2602" spans="1:1" x14ac:dyDescent="0.2">
      <c r="A2602" s="19" t="s">
        <v>2635</v>
      </c>
    </row>
    <row r="2603" spans="1:1" x14ac:dyDescent="0.2">
      <c r="A2603" s="19" t="s">
        <v>2636</v>
      </c>
    </row>
    <row r="2604" spans="1:1" x14ac:dyDescent="0.2">
      <c r="A2604" s="19" t="s">
        <v>2637</v>
      </c>
    </row>
    <row r="2605" spans="1:1" x14ac:dyDescent="0.2">
      <c r="A2605" s="19" t="s">
        <v>2638</v>
      </c>
    </row>
    <row r="2606" spans="1:1" x14ac:dyDescent="0.2">
      <c r="A2606" s="19" t="s">
        <v>2639</v>
      </c>
    </row>
    <row r="2607" spans="1:1" x14ac:dyDescent="0.2">
      <c r="A2607" s="19" t="s">
        <v>2640</v>
      </c>
    </row>
    <row r="2608" spans="1:1" x14ac:dyDescent="0.2">
      <c r="A2608" s="19" t="s">
        <v>2641</v>
      </c>
    </row>
    <row r="2609" spans="1:1" x14ac:dyDescent="0.2">
      <c r="A2609" s="19" t="s">
        <v>2642</v>
      </c>
    </row>
    <row r="2610" spans="1:1" x14ac:dyDescent="0.2">
      <c r="A2610" s="19" t="s">
        <v>2643</v>
      </c>
    </row>
    <row r="2611" spans="1:1" x14ac:dyDescent="0.2">
      <c r="A2611" s="19" t="s">
        <v>2644</v>
      </c>
    </row>
    <row r="2612" spans="1:1" x14ac:dyDescent="0.2">
      <c r="A2612" s="19" t="s">
        <v>2645</v>
      </c>
    </row>
    <row r="2613" spans="1:1" x14ac:dyDescent="0.2">
      <c r="A2613" s="19" t="s">
        <v>2646</v>
      </c>
    </row>
    <row r="2614" spans="1:1" x14ac:dyDescent="0.2">
      <c r="A2614" s="19" t="s">
        <v>2647</v>
      </c>
    </row>
    <row r="2615" spans="1:1" x14ac:dyDescent="0.2">
      <c r="A2615" s="19" t="s">
        <v>2648</v>
      </c>
    </row>
    <row r="2616" spans="1:1" x14ac:dyDescent="0.2">
      <c r="A2616" s="19" t="s">
        <v>2649</v>
      </c>
    </row>
    <row r="2617" spans="1:1" x14ac:dyDescent="0.2">
      <c r="A2617" s="19" t="s">
        <v>2650</v>
      </c>
    </row>
    <row r="2618" spans="1:1" x14ac:dyDescent="0.2">
      <c r="A2618" s="19" t="s">
        <v>2651</v>
      </c>
    </row>
    <row r="2619" spans="1:1" x14ac:dyDescent="0.2">
      <c r="A2619" s="19" t="s">
        <v>2652</v>
      </c>
    </row>
    <row r="2620" spans="1:1" x14ac:dyDescent="0.2">
      <c r="A2620" s="19" t="s">
        <v>2653</v>
      </c>
    </row>
    <row r="2621" spans="1:1" x14ac:dyDescent="0.2">
      <c r="A2621" s="19" t="s">
        <v>2654</v>
      </c>
    </row>
    <row r="2622" spans="1:1" x14ac:dyDescent="0.2">
      <c r="A2622" s="19" t="s">
        <v>2655</v>
      </c>
    </row>
    <row r="2623" spans="1:1" x14ac:dyDescent="0.2">
      <c r="A2623" s="19" t="s">
        <v>2656</v>
      </c>
    </row>
    <row r="2624" spans="1:1" x14ac:dyDescent="0.2">
      <c r="A2624" s="19" t="s">
        <v>2657</v>
      </c>
    </row>
    <row r="2625" spans="1:1" x14ac:dyDescent="0.2">
      <c r="A2625" s="19" t="s">
        <v>2658</v>
      </c>
    </row>
    <row r="2626" spans="1:1" x14ac:dyDescent="0.2">
      <c r="A2626" s="19" t="s">
        <v>2659</v>
      </c>
    </row>
    <row r="2627" spans="1:1" x14ac:dyDescent="0.2">
      <c r="A2627" s="19" t="s">
        <v>2660</v>
      </c>
    </row>
    <row r="2628" spans="1:1" x14ac:dyDescent="0.2">
      <c r="A2628" s="19" t="s">
        <v>2661</v>
      </c>
    </row>
    <row r="2629" spans="1:1" x14ac:dyDescent="0.2">
      <c r="A2629" s="19" t="s">
        <v>2662</v>
      </c>
    </row>
    <row r="2630" spans="1:1" x14ac:dyDescent="0.2">
      <c r="A2630" s="19" t="s">
        <v>2663</v>
      </c>
    </row>
    <row r="2631" spans="1:1" x14ac:dyDescent="0.2">
      <c r="A2631" s="19" t="s">
        <v>2664</v>
      </c>
    </row>
    <row r="2632" spans="1:1" x14ac:dyDescent="0.2">
      <c r="A2632" s="19" t="s">
        <v>2665</v>
      </c>
    </row>
    <row r="2633" spans="1:1" x14ac:dyDescent="0.2">
      <c r="A2633" s="19" t="s">
        <v>2666</v>
      </c>
    </row>
    <row r="2634" spans="1:1" x14ac:dyDescent="0.2">
      <c r="A2634" s="19" t="s">
        <v>2667</v>
      </c>
    </row>
    <row r="2635" spans="1:1" x14ac:dyDescent="0.2">
      <c r="A2635" s="19" t="s">
        <v>2668</v>
      </c>
    </row>
    <row r="2636" spans="1:1" x14ac:dyDescent="0.2">
      <c r="A2636" s="19" t="s">
        <v>2669</v>
      </c>
    </row>
    <row r="2637" spans="1:1" x14ac:dyDescent="0.2">
      <c r="A2637" s="19" t="s">
        <v>2670</v>
      </c>
    </row>
    <row r="2638" spans="1:1" x14ac:dyDescent="0.2">
      <c r="A2638" s="19" t="s">
        <v>2671</v>
      </c>
    </row>
    <row r="2639" spans="1:1" x14ac:dyDescent="0.2">
      <c r="A2639" s="19" t="s">
        <v>2672</v>
      </c>
    </row>
    <row r="2640" spans="1:1" x14ac:dyDescent="0.2">
      <c r="A2640" s="19" t="s">
        <v>2673</v>
      </c>
    </row>
    <row r="2641" spans="1:1" x14ac:dyDescent="0.2">
      <c r="A2641" s="19" t="s">
        <v>2674</v>
      </c>
    </row>
    <row r="2642" spans="1:1" x14ac:dyDescent="0.2">
      <c r="A2642" s="19" t="s">
        <v>2675</v>
      </c>
    </row>
    <row r="2643" spans="1:1" x14ac:dyDescent="0.2">
      <c r="A2643" s="19" t="s">
        <v>2676</v>
      </c>
    </row>
    <row r="2644" spans="1:1" x14ac:dyDescent="0.2">
      <c r="A2644" s="19" t="s">
        <v>2677</v>
      </c>
    </row>
    <row r="2645" spans="1:1" x14ac:dyDescent="0.2">
      <c r="A2645" s="19" t="s">
        <v>2678</v>
      </c>
    </row>
    <row r="2646" spans="1:1" x14ac:dyDescent="0.2">
      <c r="A2646" s="19" t="s">
        <v>2679</v>
      </c>
    </row>
    <row r="2647" spans="1:1" x14ac:dyDescent="0.2">
      <c r="A2647" s="19" t="s">
        <v>2680</v>
      </c>
    </row>
    <row r="2648" spans="1:1" x14ac:dyDescent="0.2">
      <c r="A2648" s="19" t="s">
        <v>2681</v>
      </c>
    </row>
    <row r="2649" spans="1:1" x14ac:dyDescent="0.2">
      <c r="A2649" s="19" t="s">
        <v>2682</v>
      </c>
    </row>
    <row r="2650" spans="1:1" x14ac:dyDescent="0.2">
      <c r="A2650" s="19" t="s">
        <v>2683</v>
      </c>
    </row>
    <row r="2651" spans="1:1" x14ac:dyDescent="0.2">
      <c r="A2651" s="19" t="s">
        <v>2684</v>
      </c>
    </row>
    <row r="2652" spans="1:1" x14ac:dyDescent="0.2">
      <c r="A2652" s="19" t="s">
        <v>2685</v>
      </c>
    </row>
    <row r="2653" spans="1:1" x14ac:dyDescent="0.2">
      <c r="A2653" s="19" t="s">
        <v>2686</v>
      </c>
    </row>
    <row r="2654" spans="1:1" x14ac:dyDescent="0.2">
      <c r="A2654" s="19" t="s">
        <v>2687</v>
      </c>
    </row>
    <row r="2655" spans="1:1" x14ac:dyDescent="0.2">
      <c r="A2655" s="19" t="s">
        <v>2688</v>
      </c>
    </row>
    <row r="2656" spans="1:1" x14ac:dyDescent="0.2">
      <c r="A2656" s="19" t="s">
        <v>2689</v>
      </c>
    </row>
    <row r="2657" spans="1:1" x14ac:dyDescent="0.2">
      <c r="A2657" s="19" t="s">
        <v>2690</v>
      </c>
    </row>
    <row r="2658" spans="1:1" x14ac:dyDescent="0.2">
      <c r="A2658" s="19" t="s">
        <v>2691</v>
      </c>
    </row>
    <row r="2659" spans="1:1" x14ac:dyDescent="0.2">
      <c r="A2659" s="19" t="s">
        <v>2692</v>
      </c>
    </row>
    <row r="2660" spans="1:1" x14ac:dyDescent="0.2">
      <c r="A2660" s="19" t="s">
        <v>2693</v>
      </c>
    </row>
    <row r="2661" spans="1:1" x14ac:dyDescent="0.2">
      <c r="A2661" s="19" t="s">
        <v>2694</v>
      </c>
    </row>
    <row r="2662" spans="1:1" x14ac:dyDescent="0.2">
      <c r="A2662" s="19" t="s">
        <v>2695</v>
      </c>
    </row>
    <row r="2663" spans="1:1" x14ac:dyDescent="0.2">
      <c r="A2663" s="19" t="s">
        <v>2696</v>
      </c>
    </row>
    <row r="2664" spans="1:1" x14ac:dyDescent="0.2">
      <c r="A2664" s="19" t="s">
        <v>2697</v>
      </c>
    </row>
    <row r="2665" spans="1:1" x14ac:dyDescent="0.2">
      <c r="A2665" s="19" t="s">
        <v>2698</v>
      </c>
    </row>
    <row r="2666" spans="1:1" x14ac:dyDescent="0.2">
      <c r="A2666" s="19" t="s">
        <v>2699</v>
      </c>
    </row>
    <row r="2667" spans="1:1" x14ac:dyDescent="0.2">
      <c r="A2667" s="19" t="s">
        <v>2700</v>
      </c>
    </row>
    <row r="2668" spans="1:1" x14ac:dyDescent="0.2">
      <c r="A2668" s="19" t="s">
        <v>2701</v>
      </c>
    </row>
    <row r="2669" spans="1:1" x14ac:dyDescent="0.2">
      <c r="A2669" s="19" t="s">
        <v>2702</v>
      </c>
    </row>
    <row r="2670" spans="1:1" x14ac:dyDescent="0.2">
      <c r="A2670" s="19" t="s">
        <v>2703</v>
      </c>
    </row>
    <row r="2671" spans="1:1" x14ac:dyDescent="0.2">
      <c r="A2671" s="19" t="s">
        <v>2704</v>
      </c>
    </row>
    <row r="2672" spans="1:1" x14ac:dyDescent="0.2">
      <c r="A2672" s="19" t="s">
        <v>2705</v>
      </c>
    </row>
    <row r="2673" spans="1:1" x14ac:dyDescent="0.2">
      <c r="A2673" s="19" t="s">
        <v>2706</v>
      </c>
    </row>
    <row r="2674" spans="1:1" x14ac:dyDescent="0.2">
      <c r="A2674" s="19" t="s">
        <v>2707</v>
      </c>
    </row>
    <row r="2675" spans="1:1" x14ac:dyDescent="0.2">
      <c r="A2675" s="19" t="s">
        <v>2708</v>
      </c>
    </row>
    <row r="2676" spans="1:1" x14ac:dyDescent="0.2">
      <c r="A2676" s="19" t="s">
        <v>2709</v>
      </c>
    </row>
    <row r="2677" spans="1:1" x14ac:dyDescent="0.2">
      <c r="A2677" s="19" t="s">
        <v>2710</v>
      </c>
    </row>
    <row r="2678" spans="1:1" x14ac:dyDescent="0.2">
      <c r="A2678" s="19" t="s">
        <v>2711</v>
      </c>
    </row>
    <row r="2679" spans="1:1" x14ac:dyDescent="0.2">
      <c r="A2679" s="19" t="s">
        <v>2712</v>
      </c>
    </row>
    <row r="2680" spans="1:1" x14ac:dyDescent="0.2">
      <c r="A2680" s="19" t="s">
        <v>2713</v>
      </c>
    </row>
    <row r="2681" spans="1:1" x14ac:dyDescent="0.2">
      <c r="A2681" s="19" t="s">
        <v>2714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AUTÔNOMO</vt:lpstr>
      <vt:lpstr>Tabela CBO</vt:lpstr>
      <vt:lpstr>AUTÔNOMO!Area_de_impressao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Tais Stuart Ferreira do Carmo.</dc:creator>
  <cp:lastModifiedBy>Rayssa Isabelle Silva Guimaraes</cp:lastModifiedBy>
  <cp:lastPrinted>2025-03-27T17:53:07Z</cp:lastPrinted>
  <dcterms:created xsi:type="dcterms:W3CDTF">2019-04-01T13:22:44Z</dcterms:created>
  <dcterms:modified xsi:type="dcterms:W3CDTF">2026-01-19T13:54:52Z</dcterms:modified>
</cp:coreProperties>
</file>