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xr:revisionPtr revIDLastSave="0" documentId="8_{F42009B1-C9E3-4A9D-A6A0-A9D02D4A5A0F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RESULTAD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J13" i="1"/>
  <c r="I13" i="1"/>
  <c r="J12" i="1"/>
  <c r="J15" i="1" s="1"/>
  <c r="I16" i="1" s="1"/>
  <c r="I12" i="1"/>
  <c r="I15" i="1" s="1"/>
  <c r="H10" i="1"/>
</calcChain>
</file>

<file path=xl/sharedStrings.xml><?xml version="1.0" encoding="utf-8"?>
<sst xmlns="http://schemas.openxmlformats.org/spreadsheetml/2006/main" count="22" uniqueCount="22">
  <si>
    <t>RESULTADO DO CICLO AVALIATIVO</t>
  </si>
  <si>
    <t>Essa planilha poderá ser utilizada para auxiliar no cálculo do resultado do ciclo avaliativo do/a servidor/a em estágio probatório. Para que a calculadora realize o cálculo adequadamente, é necessário que as questões de 1 a 5 sejam corretamente preenchidas. Após o preenchimento, a tabela de resultado apresentará as notas ponderadas e o conceito correspondente.</t>
  </si>
  <si>
    <t>Preencha as questões de 1 a 5 da tabela abaixo:</t>
  </si>
  <si>
    <t>1.</t>
  </si>
  <si>
    <t>Este resultado é de qual ciclo avaliativo?</t>
  </si>
  <si>
    <t>2.</t>
  </si>
  <si>
    <t>Quantas avaliações por pares foram realizadas?</t>
  </si>
  <si>
    <t>3.</t>
  </si>
  <si>
    <t>Qual foi a nota final da avaliação da chefia (de 0 a 100)?</t>
  </si>
  <si>
    <t>4.</t>
  </si>
  <si>
    <t>Qual foi a nota final da autoavaliação do/a servidor/a (de 0 a 100)?</t>
  </si>
  <si>
    <t>5.</t>
  </si>
  <si>
    <t>Qual é a SOMA da nota final das avaliações por pares (de 0 a 500)?</t>
  </si>
  <si>
    <t xml:space="preserve">RESULTADO DO       </t>
  </si>
  <si>
    <t>AVALIAÇÃO</t>
  </si>
  <si>
    <t>NOTA BRUTA</t>
  </si>
  <si>
    <t>NOTA PONDERADA</t>
  </si>
  <si>
    <t>Chefia</t>
  </si>
  <si>
    <t>Servidor/a</t>
  </si>
  <si>
    <t>Pares</t>
  </si>
  <si>
    <t>TOTAL</t>
  </si>
  <si>
    <t xml:space="preserve">Conceito: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</si>
</sst>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3"/>
      <color theme="1"/>
      <name val="Arial"/>
      <scheme val="minor"/>
    </font>
    <font>
      <b/>
      <sz val="11"/>
      <color theme="1"/>
      <name val="Arial"/>
      <scheme val="minor"/>
    </font>
    <font>
      <sz val="10"/>
      <name val="Arial"/>
    </font>
    <font>
      <b/>
      <sz val="12"/>
      <color theme="1"/>
      <name val="Arial"/>
      <scheme val="minor"/>
    </font>
    <font>
      <b/>
      <sz val="10"/>
      <color theme="1"/>
      <name val="Arial"/>
      <scheme val="minor"/>
    </font>
    <font>
      <sz val="11"/>
      <color rgb="FF0A0A0A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0F2F5"/>
        <bgColor rgb="FFF0F2F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6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7" xfId="0" applyFont="1" applyBorder="1" applyAlignment="1"/>
  </cellXfs>
  <cellStyles count="1">
    <cellStyle name="Normal" xfId="0" builtinId="0"/>
  </cellStyles>
  <dxfs count="6">
    <dxf>
      <fill>
        <patternFill patternType="solid">
          <fgColor rgb="FFC9DAF8"/>
          <bgColor rgb="FFC9DAF8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E06666"/>
          <bgColor rgb="FFE06666"/>
        </patternFill>
      </fill>
    </dxf>
    <dxf>
      <font>
        <b/>
        <color rgb="FFF4CCCC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F987"/>
  <sheetViews>
    <sheetView showGridLines="0" tabSelected="1" topLeftCell="A7" workbookViewId="0"/>
  </sheetViews>
  <sheetFormatPr defaultColWidth="12.5703125" defaultRowHeight="15.75" customHeight="1"/>
  <cols>
    <col min="1" max="1" width="3.140625" customWidth="1"/>
    <col min="2" max="2" width="28" customWidth="1"/>
    <col min="3" max="4" width="4.28515625" customWidth="1"/>
    <col min="5" max="5" width="12" customWidth="1"/>
    <col min="6" max="7" width="13" customWidth="1"/>
    <col min="8" max="8" width="10.140625" customWidth="1"/>
    <col min="9" max="9" width="15.85546875" customWidth="1"/>
    <col min="10" max="10" width="15.7109375" customWidth="1"/>
  </cols>
  <sheetData>
    <row r="1" spans="1:32" ht="40.5" customHeight="1">
      <c r="A1" s="1"/>
      <c r="B1" s="23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88.5" customHeight="1">
      <c r="A2" s="1"/>
      <c r="B2" s="24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36.75" customHeight="1">
      <c r="A3" s="1"/>
      <c r="B3" s="25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24.75" customHeight="1">
      <c r="A4" s="1"/>
      <c r="B4" s="2"/>
      <c r="C4" s="3" t="s">
        <v>3</v>
      </c>
      <c r="D4" s="16" t="s">
        <v>4</v>
      </c>
      <c r="E4" s="27"/>
      <c r="F4" s="27"/>
      <c r="G4" s="27"/>
      <c r="H4" s="28"/>
      <c r="I4" s="16"/>
      <c r="J4" s="2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4.75" customHeight="1">
      <c r="A5" s="1"/>
      <c r="B5" s="2"/>
      <c r="C5" s="3" t="s">
        <v>5</v>
      </c>
      <c r="D5" s="16" t="s">
        <v>6</v>
      </c>
      <c r="E5" s="27"/>
      <c r="F5" s="27"/>
      <c r="G5" s="27"/>
      <c r="H5" s="28"/>
      <c r="I5" s="16"/>
      <c r="J5" s="2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23.25" customHeight="1">
      <c r="A6" s="1"/>
      <c r="B6" s="2"/>
      <c r="C6" s="3" t="s">
        <v>7</v>
      </c>
      <c r="D6" s="16" t="s">
        <v>8</v>
      </c>
      <c r="E6" s="27"/>
      <c r="F6" s="27"/>
      <c r="G6" s="27"/>
      <c r="H6" s="28"/>
      <c r="I6" s="16"/>
      <c r="J6" s="2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25.5" customHeight="1">
      <c r="A7" s="1"/>
      <c r="B7" s="2"/>
      <c r="C7" s="3" t="s">
        <v>9</v>
      </c>
      <c r="D7" s="16" t="s">
        <v>10</v>
      </c>
      <c r="E7" s="27"/>
      <c r="F7" s="27"/>
      <c r="G7" s="27"/>
      <c r="H7" s="28"/>
      <c r="I7" s="16"/>
      <c r="J7" s="2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27" customHeight="1">
      <c r="A8" s="1"/>
      <c r="B8" s="4"/>
      <c r="C8" s="5" t="s">
        <v>11</v>
      </c>
      <c r="D8" s="16" t="s">
        <v>12</v>
      </c>
      <c r="E8" s="27"/>
      <c r="F8" s="27"/>
      <c r="G8" s="27"/>
      <c r="H8" s="28"/>
      <c r="I8" s="16"/>
      <c r="J8" s="2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34.5" customHeight="1">
      <c r="A10" s="1"/>
      <c r="B10" s="6"/>
      <c r="C10" s="17"/>
      <c r="D10" s="29"/>
      <c r="E10" s="29"/>
      <c r="F10" s="20" t="s">
        <v>13</v>
      </c>
      <c r="G10" s="29"/>
      <c r="H10" s="21">
        <f>I4</f>
        <v>0</v>
      </c>
      <c r="I10" s="29"/>
      <c r="J10" s="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33.75" customHeight="1">
      <c r="A11" s="1"/>
      <c r="B11" s="8"/>
      <c r="C11" s="22" t="s">
        <v>14</v>
      </c>
      <c r="D11" s="30"/>
      <c r="E11" s="30"/>
      <c r="F11" s="30"/>
      <c r="G11" s="30"/>
      <c r="H11" s="31"/>
      <c r="I11" s="9" t="s">
        <v>15</v>
      </c>
      <c r="J11" s="10" t="s">
        <v>16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27" customHeight="1">
      <c r="A12" s="1"/>
      <c r="B12" s="11"/>
      <c r="C12" s="18" t="s">
        <v>17</v>
      </c>
      <c r="D12" s="29"/>
      <c r="E12" s="29"/>
      <c r="F12" s="29"/>
      <c r="G12" s="29"/>
      <c r="H12" s="32"/>
      <c r="I12" s="12">
        <f t="shared" ref="I12:I13" si="0">I6</f>
        <v>0</v>
      </c>
      <c r="J12" s="13">
        <f>IF(I5&gt;0,I6*0.6,I6*0.725)</f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26.25" customHeight="1">
      <c r="A13" s="1"/>
      <c r="B13" s="11"/>
      <c r="C13" s="18" t="s">
        <v>18</v>
      </c>
      <c r="D13" s="29"/>
      <c r="E13" s="29"/>
      <c r="F13" s="29"/>
      <c r="G13" s="29"/>
      <c r="H13" s="32"/>
      <c r="I13" s="12">
        <f t="shared" si="0"/>
        <v>0</v>
      </c>
      <c r="J13" s="13">
        <f>IF(I5&gt;0,I7*0.15,I7*0.275)</f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6.25" customHeight="1">
      <c r="A14" s="1"/>
      <c r="B14" s="11"/>
      <c r="C14" s="18" t="s">
        <v>19</v>
      </c>
      <c r="D14" s="29"/>
      <c r="E14" s="29"/>
      <c r="F14" s="29"/>
      <c r="G14" s="29"/>
      <c r="H14" s="32"/>
      <c r="I14" s="13" t="str">
        <f>IF(I5&lt;1,"Não se aplica",I8/I5)</f>
        <v>Não se aplica</v>
      </c>
      <c r="J14" s="13" t="str">
        <f>IF(I5&gt;0,I14*0.25,"Não se aplica")</f>
        <v>Não se aplica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27" customHeight="1">
      <c r="A15" s="1"/>
      <c r="B15" s="11"/>
      <c r="C15" s="19" t="s">
        <v>20</v>
      </c>
      <c r="D15" s="29"/>
      <c r="E15" s="29"/>
      <c r="F15" s="29"/>
      <c r="G15" s="29"/>
      <c r="H15" s="32"/>
      <c r="I15" s="14">
        <f t="shared" ref="I15:J15" si="1">SUM(I12:I14)</f>
        <v>0</v>
      </c>
      <c r="J15" s="14">
        <f t="shared" si="1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30" customHeight="1">
      <c r="A16" s="1"/>
      <c r="B16" s="11"/>
      <c r="C16" s="18" t="s">
        <v>21</v>
      </c>
      <c r="D16" s="29"/>
      <c r="E16" s="29"/>
      <c r="F16" s="29"/>
      <c r="G16" s="29"/>
      <c r="H16" s="32"/>
      <c r="I16" s="15" t="str">
        <f>IF(J15&gt;=96, "EXCEPCIONAL", IF(J15&gt;=91, "ALTO DESEMPENHO", IF(J15&gt;=80, "ADEQUADO", IF(J15&gt;=51, "INADEQUADO", "INSUFICIENTE"))))</f>
        <v>INSUFICIENTE</v>
      </c>
      <c r="J16" s="3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22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</sheetData>
  <sheetProtection sheet="1" objects="1" scenarios="1"/>
  <protectedRanges>
    <protectedRange sqref="I4:J8" name="Range1"/>
  </protectedRanges>
  <mergeCells count="23">
    <mergeCell ref="B1:L1"/>
    <mergeCell ref="B2:M2"/>
    <mergeCell ref="B3:L3"/>
    <mergeCell ref="D4:H4"/>
    <mergeCell ref="I4:J4"/>
    <mergeCell ref="D5:H5"/>
    <mergeCell ref="I5:J5"/>
    <mergeCell ref="F10:G10"/>
    <mergeCell ref="H10:I10"/>
    <mergeCell ref="C11:H11"/>
    <mergeCell ref="I16:J16"/>
    <mergeCell ref="D6:H6"/>
    <mergeCell ref="I6:J6"/>
    <mergeCell ref="D7:H7"/>
    <mergeCell ref="I7:J7"/>
    <mergeCell ref="D8:H8"/>
    <mergeCell ref="I8:J8"/>
    <mergeCell ref="C10:E10"/>
    <mergeCell ref="C12:H12"/>
    <mergeCell ref="C13:H13"/>
    <mergeCell ref="C14:H14"/>
    <mergeCell ref="C15:H15"/>
    <mergeCell ref="C16:H16"/>
  </mergeCells>
  <conditionalFormatting sqref="I4">
    <cfRule type="notContainsBlanks" dxfId="5" priority="1">
      <formula>LEN(TRIM(I4))&gt;0</formula>
    </cfRule>
  </conditionalFormatting>
  <conditionalFormatting sqref="I16:J16">
    <cfRule type="cellIs" dxfId="4" priority="2" operator="equal">
      <formula>"INSUFICIENTE"</formula>
    </cfRule>
  </conditionalFormatting>
  <conditionalFormatting sqref="I16:J16">
    <cfRule type="cellIs" dxfId="3" priority="3" operator="equal">
      <formula>"INADEQUADO"</formula>
    </cfRule>
  </conditionalFormatting>
  <conditionalFormatting sqref="I16:J16">
    <cfRule type="cellIs" dxfId="2" priority="4" operator="equal">
      <formula>"EXCEPCIONAL"</formula>
    </cfRule>
  </conditionalFormatting>
  <conditionalFormatting sqref="I16:J16">
    <cfRule type="cellIs" dxfId="1" priority="5" operator="equal">
      <formula>"ALTO DESEMPENHO"</formula>
    </cfRule>
  </conditionalFormatting>
  <conditionalFormatting sqref="I16:J16">
    <cfRule type="cellIs" dxfId="0" priority="6" operator="equal">
      <formula>"ADEQUADO"</formula>
    </cfRule>
  </conditionalFormatting>
  <dataValidations count="4">
    <dataValidation type="list" allowBlank="1" showErrorMessage="1" sqref="I5" xr:uid="{00000000-0002-0000-0000-000000000000}">
      <formula1>"0,3,4,5"</formula1>
    </dataValidation>
    <dataValidation type="decimal" allowBlank="1" showDropDown="1" showInputMessage="1" showErrorMessage="1" prompt="Apenas número entre 0 e 500!" sqref="I8" xr:uid="{00000000-0002-0000-0000-000001000000}">
      <formula1>0</formula1>
      <formula2>500</formula2>
    </dataValidation>
    <dataValidation type="list" allowBlank="1" showErrorMessage="1" sqref="I4" xr:uid="{00000000-0002-0000-0000-000002000000}">
      <formula1>"1º CICLO,2º CICLO,3º CICLO"</formula1>
    </dataValidation>
    <dataValidation type="decimal" allowBlank="1" showDropDown="1" showInputMessage="1" showErrorMessage="1" prompt="Apenas número entre 0 e 100" sqref="I6:I7" xr:uid="{00000000-0002-0000-0000-000003000000}">
      <formula1>0</formula1>
      <formula2>100</formula2>
    </dataValidation>
  </dataValidations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2026-04-24T12:08:38Z</dcterms:created>
  <dcterms:modified xsi:type="dcterms:W3CDTF">2026-04-24T12:27:58Z</dcterms:modified>
  <cp:category/>
  <cp:contentStatus/>
</cp:coreProperties>
</file>